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13_ncr:1_{0081F81D-45C0-4FC4-B34C-285DDCC520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omi_sos005" sheetId="8" r:id="rId1"/>
    <sheet name="svenska_sos005" sheetId="35" r:id="rId2"/>
    <sheet name="english_sos005" sheetId="37" r:id="rId3"/>
    <sheet name="vaakapylväs" sheetId="2" state="hidden" r:id="rId4"/>
  </sheets>
  <definedNames>
    <definedName name="_AMO_UniqueIdentifier" hidden="1">"'ec9725c3-8732-41dd-8583-53c60fb7646a'"</definedName>
    <definedName name="_AMO_UniqueIdentifier_1" hidden="1">"'5238507a-a8be-40f0-901b-144f84c33aef'"</definedName>
    <definedName name="Diag" localSheetId="2">#REF!,#REF!</definedName>
    <definedName name="Diag" localSheetId="1">#REF!,#REF!</definedName>
    <definedName name="Diag">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7" i="2" l="1"/>
  <c r="J67" i="2"/>
  <c r="I67" i="2"/>
  <c r="K66" i="2"/>
  <c r="J66" i="2"/>
  <c r="I66" i="2"/>
  <c r="P65" i="2"/>
  <c r="O65" i="2"/>
  <c r="K64" i="2"/>
  <c r="J64" i="2"/>
  <c r="I64" i="2"/>
  <c r="K63" i="2"/>
  <c r="J63" i="2"/>
  <c r="I63" i="2"/>
  <c r="P62" i="2"/>
  <c r="O62" i="2"/>
  <c r="K61" i="2"/>
  <c r="J61" i="2"/>
  <c r="I61" i="2"/>
  <c r="K60" i="2"/>
  <c r="J60" i="2"/>
  <c r="I60" i="2"/>
  <c r="P59" i="2"/>
  <c r="O59" i="2"/>
  <c r="K58" i="2"/>
  <c r="J58" i="2"/>
  <c r="I58" i="2"/>
  <c r="K57" i="2"/>
  <c r="J57" i="2"/>
  <c r="I57" i="2"/>
  <c r="P56" i="2"/>
  <c r="O56" i="2"/>
  <c r="K55" i="2"/>
  <c r="J55" i="2"/>
  <c r="I55" i="2"/>
  <c r="K54" i="2"/>
  <c r="J54" i="2"/>
  <c r="I54" i="2"/>
  <c r="P53" i="2"/>
  <c r="O53" i="2"/>
  <c r="K52" i="2"/>
  <c r="P52" i="2" s="1"/>
  <c r="J52" i="2"/>
  <c r="I52" i="2"/>
  <c r="K51" i="2"/>
  <c r="J51" i="2"/>
  <c r="I51" i="2"/>
  <c r="P50" i="2"/>
  <c r="O50" i="2"/>
  <c r="K49" i="2"/>
  <c r="P49" i="2" s="1"/>
  <c r="J49" i="2"/>
  <c r="I49" i="2"/>
  <c r="K48" i="2"/>
  <c r="J48" i="2"/>
  <c r="I48" i="2"/>
  <c r="P47" i="2"/>
  <c r="O47" i="2"/>
  <c r="K46" i="2"/>
  <c r="P46" i="2" s="1"/>
  <c r="J46" i="2"/>
  <c r="I46" i="2"/>
  <c r="K45" i="2"/>
  <c r="O45" i="2" s="1"/>
  <c r="J45" i="2"/>
  <c r="I45" i="2"/>
  <c r="P44" i="2"/>
  <c r="O44" i="2"/>
  <c r="K43" i="2"/>
  <c r="P43" i="2" s="1"/>
  <c r="J43" i="2"/>
  <c r="I43" i="2"/>
  <c r="K42" i="2"/>
  <c r="O42" i="2" s="1"/>
  <c r="J42" i="2"/>
  <c r="I42" i="2"/>
  <c r="P41" i="2"/>
  <c r="O41" i="2"/>
  <c r="K40" i="2"/>
  <c r="J40" i="2"/>
  <c r="P40" i="2" s="1"/>
  <c r="I40" i="2"/>
  <c r="K39" i="2"/>
  <c r="J39" i="2"/>
  <c r="I39" i="2"/>
  <c r="P38" i="2"/>
  <c r="O38" i="2"/>
  <c r="K37" i="2"/>
  <c r="J37" i="2"/>
  <c r="I37" i="2"/>
  <c r="K36" i="2"/>
  <c r="P36" i="2" s="1"/>
  <c r="J36" i="2"/>
  <c r="I36" i="2"/>
  <c r="P35" i="2"/>
  <c r="O35" i="2"/>
  <c r="K34" i="2"/>
  <c r="J34" i="2"/>
  <c r="I34" i="2"/>
  <c r="K33" i="2"/>
  <c r="J33" i="2"/>
  <c r="I33" i="2"/>
  <c r="P32" i="2"/>
  <c r="O32" i="2"/>
  <c r="K31" i="2"/>
  <c r="J31" i="2"/>
  <c r="I31" i="2"/>
  <c r="K30" i="2"/>
  <c r="J30" i="2"/>
  <c r="I30" i="2"/>
  <c r="P29" i="2"/>
  <c r="O29" i="2"/>
  <c r="K28" i="2"/>
  <c r="J28" i="2"/>
  <c r="P28" i="2" s="1"/>
  <c r="I28" i="2"/>
  <c r="K27" i="2"/>
  <c r="J27" i="2"/>
  <c r="I27" i="2"/>
  <c r="P26" i="2"/>
  <c r="O26" i="2"/>
  <c r="K25" i="2"/>
  <c r="J25" i="2"/>
  <c r="I25" i="2"/>
  <c r="K24" i="2"/>
  <c r="J24" i="2"/>
  <c r="I24" i="2"/>
  <c r="P23" i="2"/>
  <c r="O23" i="2"/>
  <c r="K22" i="2"/>
  <c r="J22" i="2"/>
  <c r="I22" i="2"/>
  <c r="K21" i="2"/>
  <c r="J21" i="2"/>
  <c r="I21" i="2"/>
  <c r="P20" i="2"/>
  <c r="O20" i="2"/>
  <c r="K19" i="2"/>
  <c r="J19" i="2"/>
  <c r="I19" i="2"/>
  <c r="K18" i="2"/>
  <c r="J18" i="2"/>
  <c r="I18" i="2"/>
  <c r="P17" i="2"/>
  <c r="O17" i="2"/>
  <c r="K16" i="2"/>
  <c r="J16" i="2"/>
  <c r="I16" i="2"/>
  <c r="K15" i="2"/>
  <c r="J15" i="2"/>
  <c r="I15" i="2"/>
  <c r="P14" i="2"/>
  <c r="O14" i="2"/>
  <c r="K13" i="2"/>
  <c r="J13" i="2"/>
  <c r="I13" i="2"/>
  <c r="K12" i="2"/>
  <c r="J12" i="2"/>
  <c r="I12" i="2"/>
  <c r="P11" i="2"/>
  <c r="O11" i="2"/>
  <c r="K10" i="2"/>
  <c r="J10" i="2"/>
  <c r="I10" i="2"/>
  <c r="K9" i="2"/>
  <c r="J9" i="2"/>
  <c r="I9" i="2"/>
  <c r="P8" i="2"/>
  <c r="O8" i="2"/>
  <c r="P16" i="2" l="1"/>
  <c r="P31" i="2"/>
  <c r="P34" i="2"/>
  <c r="P37" i="2"/>
  <c r="P24" i="2"/>
  <c r="O30" i="2"/>
  <c r="O33" i="2"/>
  <c r="O9" i="2"/>
  <c r="P12" i="2"/>
  <c r="P19" i="2"/>
  <c r="P22" i="2"/>
  <c r="P25" i="2"/>
  <c r="O54" i="2"/>
  <c r="O57" i="2"/>
  <c r="P60" i="2"/>
  <c r="O66" i="2"/>
  <c r="P13" i="2"/>
  <c r="O18" i="2"/>
  <c r="O21" i="2"/>
  <c r="P48" i="2"/>
  <c r="P55" i="2"/>
  <c r="P61" i="2"/>
  <c r="P67" i="2"/>
  <c r="O13" i="2"/>
  <c r="O25" i="2"/>
  <c r="O37" i="2"/>
  <c r="O49" i="2"/>
  <c r="O61" i="2"/>
  <c r="O16" i="2"/>
  <c r="O28" i="2"/>
  <c r="O40" i="2"/>
  <c r="O52" i="2"/>
  <c r="O64" i="2"/>
  <c r="P10" i="2"/>
  <c r="P58" i="2"/>
  <c r="P64" i="2"/>
  <c r="P9" i="2"/>
  <c r="O10" i="2"/>
  <c r="P21" i="2"/>
  <c r="O22" i="2"/>
  <c r="P33" i="2"/>
  <c r="O34" i="2"/>
  <c r="P45" i="2"/>
  <c r="O46" i="2"/>
  <c r="P57" i="2"/>
  <c r="O58" i="2"/>
  <c r="O15" i="2"/>
  <c r="P18" i="2"/>
  <c r="O19" i="2"/>
  <c r="O27" i="2"/>
  <c r="P30" i="2"/>
  <c r="O31" i="2"/>
  <c r="O39" i="2"/>
  <c r="P42" i="2"/>
  <c r="O43" i="2"/>
  <c r="O51" i="2"/>
  <c r="P54" i="2"/>
  <c r="O55" i="2"/>
  <c r="O63" i="2"/>
  <c r="P66" i="2"/>
  <c r="O67" i="2"/>
  <c r="O12" i="2"/>
  <c r="P15" i="2"/>
  <c r="O24" i="2"/>
  <c r="P27" i="2"/>
  <c r="O36" i="2"/>
  <c r="P39" i="2"/>
  <c r="O48" i="2"/>
  <c r="P51" i="2"/>
  <c r="O60" i="2"/>
  <c r="P63" i="2"/>
</calcChain>
</file>

<file path=xl/sharedStrings.xml><?xml version="1.0" encoding="utf-8"?>
<sst xmlns="http://schemas.openxmlformats.org/spreadsheetml/2006/main" count="629" uniqueCount="102">
  <si>
    <t>Väestö muuttujina Maakunnat 2014, Pääasiallinen toiminta, Sukupuoli,</t>
  </si>
  <si>
    <t>Ikä ja Vuosi</t>
  </si>
  <si>
    <t>Lukumäärät</t>
  </si>
  <si>
    <t>%-osuudet väestöstä</t>
  </si>
  <si>
    <t>%-yksikkömuutokset</t>
  </si>
  <si>
    <t>Sukupuolet yhteensä</t>
  </si>
  <si>
    <t>Ikäluokat yhteensä</t>
  </si>
  <si>
    <t>KOKO MAA</t>
  </si>
  <si>
    <t>HELA LANDET</t>
  </si>
  <si>
    <t>WHOLE COUNTRY</t>
  </si>
  <si>
    <t>Alue</t>
  </si>
  <si>
    <t>Joukko</t>
  </si>
  <si>
    <t>2011</t>
  </si>
  <si>
    <t>2012</t>
  </si>
  <si>
    <t>2013</t>
  </si>
  <si>
    <t>2013-2011</t>
  </si>
  <si>
    <t>2013-2012</t>
  </si>
  <si>
    <t>Uusimaa</t>
  </si>
  <si>
    <t>Nyland</t>
  </si>
  <si>
    <t>Koko väestö</t>
  </si>
  <si>
    <t>Varsinais-Suomi</t>
  </si>
  <si>
    <t>Egentliga Finland</t>
  </si>
  <si>
    <t>Työttömät</t>
  </si>
  <si>
    <t>Satakunta</t>
  </si>
  <si>
    <t>Eläkeläiset</t>
  </si>
  <si>
    <t>Kanta-Häme</t>
  </si>
  <si>
    <t>Egentliga Tavastland</t>
  </si>
  <si>
    <t>Pirkanmaa</t>
  </si>
  <si>
    <t>Birkaland</t>
  </si>
  <si>
    <t>Päijät-Häme</t>
  </si>
  <si>
    <t>Päijänne-Tavastland</t>
  </si>
  <si>
    <t>Kymenlaakso</t>
  </si>
  <si>
    <t>Kymmenedalen</t>
  </si>
  <si>
    <t>Etelä-Karjala</t>
  </si>
  <si>
    <t>Södra Karelen</t>
  </si>
  <si>
    <t>South Karelia</t>
  </si>
  <si>
    <t>Etelä-Savo</t>
  </si>
  <si>
    <t>Södra Savolax</t>
  </si>
  <si>
    <t>Pohjois-Savo</t>
  </si>
  <si>
    <t>Norra Savolax</t>
  </si>
  <si>
    <t>Pohjois-Karjala</t>
  </si>
  <si>
    <t>Norra Karelen</t>
  </si>
  <si>
    <t>North Karelia</t>
  </si>
  <si>
    <t>Keski-Suomi</t>
  </si>
  <si>
    <t>Mellersta Finland</t>
  </si>
  <si>
    <t>Central Finland</t>
  </si>
  <si>
    <t>Etelä-Pohjanmaa</t>
  </si>
  <si>
    <t>Södra Österbotten</t>
  </si>
  <si>
    <t>South Ostrobothnia</t>
  </si>
  <si>
    <t>Pohjanmaa</t>
  </si>
  <si>
    <t>Österbotten</t>
  </si>
  <si>
    <t>Ostrobothnia</t>
  </si>
  <si>
    <t>Keski-Pohjanmaa</t>
  </si>
  <si>
    <t>Mellersta Österbotten</t>
  </si>
  <si>
    <t>Central Ostrobothnia</t>
  </si>
  <si>
    <t>Pohjois-Pohjanmaa</t>
  </si>
  <si>
    <t>Norra Österbotten</t>
  </si>
  <si>
    <t>North Ostrobothnia</t>
  </si>
  <si>
    <t>Kainuu</t>
  </si>
  <si>
    <t>Kajanaland</t>
  </si>
  <si>
    <t>Lappi</t>
  </si>
  <si>
    <t>Lappland</t>
  </si>
  <si>
    <t>Lapland</t>
  </si>
  <si>
    <t>Ahvenanmaa - Åland</t>
  </si>
  <si>
    <t>Åland</t>
  </si>
  <si>
    <t xml:space="preserve"> </t>
  </si>
  <si>
    <t>Eläkeläisten ja työttömien osuuden muutos väestöstä maakunnittain vuosina 2011-2013, prosenttiyksikköä</t>
  </si>
  <si>
    <t>Eläkeläisten osuuden muutos, %-yksikköä</t>
  </si>
  <si>
    <t>Työttömien osuuden muutos, %-yksikköä</t>
  </si>
  <si>
    <t>Suomi lukuina</t>
  </si>
  <si>
    <t>Finland i siffror</t>
  </si>
  <si>
    <t>Finland in Figures</t>
  </si>
  <si>
    <t>Lähde: Kela</t>
  </si>
  <si>
    <t>Källa: FPA</t>
  </si>
  <si>
    <t>Eläkkeensaajien asumistuki</t>
  </si>
  <si>
    <t>Asumistuet</t>
  </si>
  <si>
    <t>Bostadsbidrag</t>
  </si>
  <si>
    <t>Bostadsbidrag för pensionstagare</t>
  </si>
  <si>
    <t>Militärunderstödets bostadsunderstöd</t>
  </si>
  <si>
    <t>Pensioners' housing allowance</t>
  </si>
  <si>
    <t>Conscripts' housing assistance</t>
  </si>
  <si>
    <t>Housing benefits</t>
  </si>
  <si>
    <t>Yhteensä</t>
  </si>
  <si>
    <t>Total</t>
  </si>
  <si>
    <t>Totalt</t>
  </si>
  <si>
    <r>
      <t>Yleinen asumistuki</t>
    </r>
    <r>
      <rPr>
        <b/>
        <vertAlign val="superscript"/>
        <sz val="12"/>
        <rFont val="Arial"/>
        <family val="2"/>
        <scheme val="minor"/>
      </rPr>
      <t xml:space="preserve"> 1)</t>
    </r>
  </si>
  <si>
    <r>
      <t xml:space="preserve">Opintotuen asumislisä </t>
    </r>
    <r>
      <rPr>
        <b/>
        <vertAlign val="superscript"/>
        <sz val="12"/>
        <rFont val="Arial"/>
        <family val="2"/>
        <scheme val="minor"/>
      </rPr>
      <t>1)</t>
    </r>
  </si>
  <si>
    <r>
      <t xml:space="preserve">General housing allowance </t>
    </r>
    <r>
      <rPr>
        <b/>
        <vertAlign val="superscript"/>
        <sz val="12"/>
        <rFont val="Arial"/>
        <family val="2"/>
        <scheme val="minor"/>
      </rPr>
      <t>1)</t>
    </r>
  </si>
  <si>
    <r>
      <t xml:space="preserve">Students' housing supplement </t>
    </r>
    <r>
      <rPr>
        <b/>
        <vertAlign val="superscript"/>
        <sz val="12"/>
        <rFont val="Arial"/>
        <family val="2"/>
        <scheme val="minor"/>
      </rPr>
      <t>1)</t>
    </r>
  </si>
  <si>
    <r>
      <t xml:space="preserve">Allmänt bostadsbidrag </t>
    </r>
    <r>
      <rPr>
        <b/>
        <vertAlign val="superscript"/>
        <sz val="12"/>
        <rFont val="Arial"/>
        <family val="2"/>
        <scheme val="minor"/>
      </rPr>
      <t>1)</t>
    </r>
  </si>
  <si>
    <r>
      <t xml:space="preserve">Studiestödets bostadstillägg </t>
    </r>
    <r>
      <rPr>
        <b/>
        <vertAlign val="superscript"/>
        <sz val="12"/>
        <rFont val="Arial"/>
        <family val="2"/>
        <scheme val="minor"/>
      </rPr>
      <t>1)</t>
    </r>
  </si>
  <si>
    <t>Vuosi</t>
  </si>
  <si>
    <t>År</t>
  </si>
  <si>
    <t>Year</t>
  </si>
  <si>
    <r>
      <rPr>
        <vertAlign val="superscript"/>
        <sz val="12"/>
        <color theme="1"/>
        <rFont val="Arial"/>
        <family val="2"/>
        <scheme val="minor"/>
      </rPr>
      <t>1)</t>
    </r>
    <r>
      <rPr>
        <sz val="12"/>
        <color theme="1"/>
        <rFont val="Arial"/>
        <family val="2"/>
        <scheme val="minor"/>
      </rPr>
      <t xml:space="preserve"> Valtaosa opiskelijoista siirtyi yleisen asumistuen piiriin 1.8.2017.</t>
    </r>
  </si>
  <si>
    <r>
      <rPr>
        <vertAlign val="superscript"/>
        <sz val="12"/>
        <color theme="1"/>
        <rFont val="Arial"/>
        <family val="2"/>
        <scheme val="minor"/>
      </rPr>
      <t xml:space="preserve">1) </t>
    </r>
    <r>
      <rPr>
        <sz val="12"/>
        <color theme="1"/>
        <rFont val="Arial"/>
        <family val="2"/>
        <scheme val="minor"/>
      </rPr>
      <t>Merparten av de studerande började omfattas av allmänt bostadsbidrag 1.8.2017.</t>
    </r>
  </si>
  <si>
    <r>
      <rPr>
        <vertAlign val="superscript"/>
        <sz val="12"/>
        <color theme="1"/>
        <rFont val="Arial"/>
        <family val="2"/>
        <scheme val="minor"/>
      </rPr>
      <t xml:space="preserve">1) </t>
    </r>
    <r>
      <rPr>
        <sz val="12"/>
        <color theme="1"/>
        <rFont val="Arial"/>
        <family val="2"/>
        <scheme val="minor"/>
      </rPr>
      <t>Most students were transferred to the general housung allowance on 1 August 2017.</t>
    </r>
  </si>
  <si>
    <t>Sotilasavustuksen asumisavustus</t>
  </si>
  <si>
    <t>Source: Kela, Social Insurance Institution of Finland</t>
  </si>
  <si>
    <t>Milj. €, vuoden 2024 hintoihin</t>
  </si>
  <si>
    <t>mn €, 2024 års priser</t>
  </si>
  <si>
    <t>€ million, at 2024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</si>
</sst>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6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b/>
      <sz val="15"/>
      <color theme="3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name val="Arial"/>
      <family val="2"/>
      <scheme val="minor"/>
    </font>
    <font>
      <b/>
      <vertAlign val="superscript"/>
      <sz val="12"/>
      <name val="Arial"/>
      <family val="2"/>
      <scheme val="minor"/>
    </font>
    <font>
      <sz val="12"/>
      <color rgb="FF000000"/>
      <name val="Arial"/>
      <family val="2"/>
      <scheme val="minor"/>
    </font>
    <font>
      <sz val="12"/>
      <name val="Arial"/>
      <family val="2"/>
      <scheme val="minor"/>
    </font>
    <font>
      <vertAlign val="superscript"/>
      <sz val="12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4" fillId="0" borderId="0"/>
    <xf numFmtId="0" fontId="5" fillId="0" borderId="0">
      <alignment horizontal="right"/>
    </xf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1" applyNumberFormat="0" applyFill="0" applyAlignment="0" applyProtection="0"/>
  </cellStyleXfs>
  <cellXfs count="29">
    <xf numFmtId="0" fontId="0" fillId="0" borderId="0" xfId="0"/>
    <xf numFmtId="164" fontId="0" fillId="0" borderId="0" xfId="0" applyNumberFormat="1"/>
    <xf numFmtId="0" fontId="3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164" fontId="0" fillId="0" borderId="0" xfId="0" applyNumberFormat="1" applyAlignment="1" applyProtection="1">
      <alignment horizontal="right"/>
      <protection locked="0"/>
    </xf>
    <xf numFmtId="0" fontId="13" fillId="0" borderId="0" xfId="0" applyNumberFormat="1" applyFont="1" applyFill="1" applyBorder="1" applyAlignment="1" applyProtection="1">
      <alignment horizontal="left"/>
    </xf>
    <xf numFmtId="0" fontId="9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left"/>
    </xf>
    <xf numFmtId="0" fontId="7" fillId="0" borderId="0" xfId="7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top"/>
    </xf>
    <xf numFmtId="0" fontId="11" fillId="0" borderId="0" xfId="0" applyFont="1" applyFill="1" applyBorder="1" applyAlignment="1"/>
    <xf numFmtId="3" fontId="10" fillId="0" borderId="0" xfId="0" applyNumberFormat="1" applyFont="1" applyFill="1" applyBorder="1"/>
    <xf numFmtId="3" fontId="9" fillId="0" borderId="0" xfId="0" applyNumberFormat="1" applyFont="1" applyFill="1" applyBorder="1"/>
    <xf numFmtId="0" fontId="10" fillId="0" borderId="0" xfId="0" applyFont="1" applyFill="1" applyBorder="1"/>
    <xf numFmtId="0" fontId="8" fillId="0" borderId="0" xfId="6" applyFont="1" applyFill="1" applyBorder="1" applyAlignment="1" applyProtection="1">
      <alignment horizontal="left"/>
    </xf>
    <xf numFmtId="0" fontId="8" fillId="0" borderId="0" xfId="6" applyFont="1" applyFill="1" applyBorder="1" applyAlignment="1" applyProtection="1"/>
    <xf numFmtId="0" fontId="11" fillId="0" borderId="0" xfId="6" applyFont="1" applyFill="1" applyBorder="1" applyAlignment="1" applyProtection="1">
      <alignment vertical="top"/>
    </xf>
    <xf numFmtId="0" fontId="14" fillId="0" borderId="0" xfId="0" applyFont="1" applyFill="1" applyBorder="1" applyAlignment="1" applyProtection="1">
      <alignment horizontal="left"/>
    </xf>
    <xf numFmtId="0" fontId="7" fillId="0" borderId="0" xfId="7" applyFill="1" applyBorder="1" applyAlignment="1">
      <alignment horizontal="left"/>
    </xf>
    <xf numFmtId="0" fontId="14" fillId="0" borderId="0" xfId="0" applyFont="1" applyFill="1" applyBorder="1" applyAlignment="1"/>
    <xf numFmtId="165" fontId="14" fillId="0" borderId="0" xfId="1" applyNumberFormat="1" applyFont="1"/>
    <xf numFmtId="165" fontId="14" fillId="0" borderId="0" xfId="1" applyNumberFormat="1" applyFont="1" applyFill="1"/>
    <xf numFmtId="164" fontId="14" fillId="0" borderId="0" xfId="1" applyNumberFormat="1" applyFont="1" applyFill="1"/>
    <xf numFmtId="165" fontId="14" fillId="0" borderId="0" xfId="0" applyNumberFormat="1" applyFont="1" applyFill="1" applyBorder="1"/>
    <xf numFmtId="2" fontId="11" fillId="0" borderId="0" xfId="0" applyNumberFormat="1" applyFont="1" applyFill="1" applyBorder="1" applyAlignment="1"/>
    <xf numFmtId="2" fontId="14" fillId="0" borderId="0" xfId="0" applyNumberFormat="1" applyFont="1" applyFill="1" applyBorder="1" applyAlignment="1"/>
  </cellXfs>
  <cellStyles count="8">
    <cellStyle name="Hyperlinkki" xfId="6" builtinId="8"/>
    <cellStyle name="Normaali" xfId="0" builtinId="0"/>
    <cellStyle name="Normaali 2" xfId="1" xr:uid="{00000000-0005-0000-0000-000002000000}"/>
    <cellStyle name="Normaali 2 2" xfId="5" xr:uid="{00000000-0005-0000-0000-000003000000}"/>
    <cellStyle name="Normaali 3" xfId="2" xr:uid="{00000000-0005-0000-0000-000004000000}"/>
    <cellStyle name="Normaali 4" xfId="3" xr:uid="{00000000-0005-0000-0000-000005000000}"/>
    <cellStyle name="Otsikko 1" xfId="7" builtinId="16"/>
    <cellStyle name="Style5" xfId="4" xr:uid="{00000000-0005-0000-0000-000006000000}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165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165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165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165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165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165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suomi_sos005!$B$3</c:f>
          <c:strCache>
            <c:ptCount val="1"/>
            <c:pt idx="0">
              <c:v>Milj. €, vuoden 2024 hintoihin</c:v>
            </c:pt>
          </c:strCache>
        </c:strRef>
      </c:tx>
      <c:layout>
        <c:manualLayout>
          <c:xMode val="edge"/>
          <c:yMode val="edge"/>
          <c:x val="0.10699983563445102"/>
          <c:y val="2.28362962962962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1496877054569363"/>
          <c:y val="7.7762820512820505E-2"/>
          <c:w val="0.84949621959237342"/>
          <c:h val="0.557340185185185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suomi_sos005!$B$2</c:f>
              <c:strCache>
                <c:ptCount val="1"/>
                <c:pt idx="0">
                  <c:v>Yleinen asumistuki 1)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rgbClr val="FFFFFF"/>
              </a:solidFill>
            </a:ln>
            <a:effectLst/>
          </c:spPr>
          <c:invertIfNegative val="0"/>
          <c:cat>
            <c:numRef>
              <c:f>suomi_sos005!$A$6:$A$28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suomi_sos005!$B$6:$B$28</c:f>
              <c:numCache>
                <c:formatCode>#\ ##0.0</c:formatCode>
                <c:ptCount val="23"/>
                <c:pt idx="0">
                  <c:v>615.32078999999999</c:v>
                </c:pt>
                <c:pt idx="1">
                  <c:v>636.07353000000001</c:v>
                </c:pt>
                <c:pt idx="2">
                  <c:v>644.17067999999995</c:v>
                </c:pt>
                <c:pt idx="3">
                  <c:v>639.24322000000006</c:v>
                </c:pt>
                <c:pt idx="4">
                  <c:v>631.90034000000003</c:v>
                </c:pt>
                <c:pt idx="5">
                  <c:v>604.28612999999996</c:v>
                </c:pt>
                <c:pt idx="6">
                  <c:v>577.38883999999996</c:v>
                </c:pt>
                <c:pt idx="7">
                  <c:v>649.8842800000001</c:v>
                </c:pt>
                <c:pt idx="8">
                  <c:v>706.05324000000007</c:v>
                </c:pt>
                <c:pt idx="9">
                  <c:v>710.88731999999993</c:v>
                </c:pt>
                <c:pt idx="10">
                  <c:v>758.69947999999999</c:v>
                </c:pt>
                <c:pt idx="11">
                  <c:v>826.16300000000001</c:v>
                </c:pt>
                <c:pt idx="12">
                  <c:v>906.3478897440001</c:v>
                </c:pt>
                <c:pt idx="13">
                  <c:v>1122.248900438</c:v>
                </c:pt>
                <c:pt idx="14">
                  <c:v>1317.694474806</c:v>
                </c:pt>
                <c:pt idx="15">
                  <c:v>1525.568</c:v>
                </c:pt>
                <c:pt idx="16">
                  <c:v>1782.2611800000002</c:v>
                </c:pt>
                <c:pt idx="17">
                  <c:v>1766.7757500000002</c:v>
                </c:pt>
                <c:pt idx="18">
                  <c:v>1850.01288</c:v>
                </c:pt>
                <c:pt idx="19">
                  <c:v>1838.9301199999998</c:v>
                </c:pt>
                <c:pt idx="20">
                  <c:v>1688.64579</c:v>
                </c:pt>
                <c:pt idx="21">
                  <c:v>1711.1573600000002</c:v>
                </c:pt>
                <c:pt idx="22">
                  <c:v>1676.930231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4B-4166-889D-48F3204B35D7}"/>
            </c:ext>
          </c:extLst>
        </c:ser>
        <c:ser>
          <c:idx val="1"/>
          <c:order val="1"/>
          <c:tx>
            <c:strRef>
              <c:f>suomi_sos005!$C$2</c:f>
              <c:strCache>
                <c:ptCount val="1"/>
                <c:pt idx="0">
                  <c:v>Eläkkeensaajien asumistuki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rgbClr val="FFFFFF"/>
              </a:solidFill>
            </a:ln>
            <a:effectLst/>
          </c:spPr>
          <c:invertIfNegative val="0"/>
          <c:cat>
            <c:numRef>
              <c:f>suomi_sos005!$A$6:$A$28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suomi_sos005!$C$6:$C$28</c:f>
              <c:numCache>
                <c:formatCode>#\ ##0.0</c:formatCode>
                <c:ptCount val="23"/>
                <c:pt idx="0">
                  <c:v>385.34895</c:v>
                </c:pt>
                <c:pt idx="1">
                  <c:v>398.72361000000001</c:v>
                </c:pt>
                <c:pt idx="2">
                  <c:v>418.32792000000001</c:v>
                </c:pt>
                <c:pt idx="3">
                  <c:v>438.38794999999999</c:v>
                </c:pt>
                <c:pt idx="4">
                  <c:v>455.67343999999997</c:v>
                </c:pt>
                <c:pt idx="5">
                  <c:v>468.44767000000002</c:v>
                </c:pt>
                <c:pt idx="6">
                  <c:v>470.80248</c:v>
                </c:pt>
                <c:pt idx="7">
                  <c:v>498.90828000000005</c:v>
                </c:pt>
                <c:pt idx="8">
                  <c:v>523.83564000000001</c:v>
                </c:pt>
                <c:pt idx="9">
                  <c:v>540.83600999999999</c:v>
                </c:pt>
                <c:pt idx="10">
                  <c:v>552.79556000000002</c:v>
                </c:pt>
                <c:pt idx="11">
                  <c:v>577.53667999999993</c:v>
                </c:pt>
                <c:pt idx="12">
                  <c:v>607.90264484400006</c:v>
                </c:pt>
                <c:pt idx="13">
                  <c:v>650.823588632</c:v>
                </c:pt>
                <c:pt idx="14">
                  <c:v>681.38655227899994</c:v>
                </c:pt>
                <c:pt idx="15">
                  <c:v>703.04629999999997</c:v>
                </c:pt>
                <c:pt idx="16">
                  <c:v>718.33167000000003</c:v>
                </c:pt>
                <c:pt idx="17">
                  <c:v>730.19700000000012</c:v>
                </c:pt>
                <c:pt idx="18">
                  <c:v>751.38763000000006</c:v>
                </c:pt>
                <c:pt idx="19">
                  <c:v>747.86264000000006</c:v>
                </c:pt>
                <c:pt idx="20" formatCode="0.0">
                  <c:v>701.59816999999998</c:v>
                </c:pt>
                <c:pt idx="21">
                  <c:v>690.07736</c:v>
                </c:pt>
                <c:pt idx="22" formatCode="0.0">
                  <c:v>685.25329699999998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4B-4166-889D-48F3204B35D7}"/>
            </c:ext>
          </c:extLst>
        </c:ser>
        <c:ser>
          <c:idx val="2"/>
          <c:order val="2"/>
          <c:tx>
            <c:strRef>
              <c:f>suomi_sos005!$D$2</c:f>
              <c:strCache>
                <c:ptCount val="1"/>
                <c:pt idx="0">
                  <c:v>Opintotuen asumislisä 1)</c:v>
                </c:pt>
              </c:strCache>
            </c:strRef>
          </c:tx>
          <c:spPr>
            <a:solidFill>
              <a:schemeClr val="accent3"/>
            </a:solidFill>
            <a:ln w="3175">
              <a:solidFill>
                <a:srgbClr val="FFFFFF"/>
              </a:solidFill>
            </a:ln>
            <a:effectLst/>
          </c:spPr>
          <c:invertIfNegative val="0"/>
          <c:cat>
            <c:numRef>
              <c:f>suomi_sos005!$A$6:$A$28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suomi_sos005!$D$6:$D$28</c:f>
              <c:numCache>
                <c:formatCode>#\ ##0.0</c:formatCode>
                <c:ptCount val="23"/>
                <c:pt idx="0">
                  <c:v>327.45342000000005</c:v>
                </c:pt>
                <c:pt idx="1">
                  <c:v>332.46440999999999</c:v>
                </c:pt>
                <c:pt idx="2">
                  <c:v>336.17375999999996</c:v>
                </c:pt>
                <c:pt idx="3">
                  <c:v>338.91858000000002</c:v>
                </c:pt>
                <c:pt idx="4">
                  <c:v>360.34841999999998</c:v>
                </c:pt>
                <c:pt idx="5">
                  <c:v>340.46600999999998</c:v>
                </c:pt>
                <c:pt idx="6">
                  <c:v>326.10816</c:v>
                </c:pt>
                <c:pt idx="7">
                  <c:v>359.43072000000001</c:v>
                </c:pt>
                <c:pt idx="8">
                  <c:v>365.44752000000005</c:v>
                </c:pt>
                <c:pt idx="9">
                  <c:v>343.91214000000002</c:v>
                </c:pt>
                <c:pt idx="10">
                  <c:v>325.16944000000001</c:v>
                </c:pt>
                <c:pt idx="11">
                  <c:v>319.88982000000004</c:v>
                </c:pt>
                <c:pt idx="12">
                  <c:v>324.82472767800004</c:v>
                </c:pt>
                <c:pt idx="13">
                  <c:v>325.87273812400008</c:v>
                </c:pt>
                <c:pt idx="14">
                  <c:v>322.515576786</c:v>
                </c:pt>
                <c:pt idx="15">
                  <c:v>176.2002</c:v>
                </c:pt>
                <c:pt idx="16">
                  <c:v>11.07225</c:v>
                </c:pt>
                <c:pt idx="17">
                  <c:v>15.985650000000001</c:v>
                </c:pt>
                <c:pt idx="18">
                  <c:v>16.40409</c:v>
                </c:pt>
                <c:pt idx="19">
                  <c:v>14.392199999999999</c:v>
                </c:pt>
                <c:pt idx="20" formatCode="0.0">
                  <c:v>16.91872</c:v>
                </c:pt>
                <c:pt idx="21">
                  <c:v>15.869919999999999</c:v>
                </c:pt>
                <c:pt idx="22" formatCode="0.0">
                  <c:v>14.919423999999999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4B-4166-889D-48F3204B35D7}"/>
            </c:ext>
          </c:extLst>
        </c:ser>
        <c:ser>
          <c:idx val="3"/>
          <c:order val="3"/>
          <c:tx>
            <c:strRef>
              <c:f>suomi_sos005!$E$2</c:f>
              <c:strCache>
                <c:ptCount val="1"/>
                <c:pt idx="0">
                  <c:v>Sotilasavustuksen asumisavustus</c:v>
                </c:pt>
              </c:strCache>
            </c:strRef>
          </c:tx>
          <c:spPr>
            <a:solidFill>
              <a:schemeClr val="accent4"/>
            </a:solidFill>
            <a:ln w="6350">
              <a:solidFill>
                <a:srgbClr val="FFFFFF"/>
              </a:solidFill>
            </a:ln>
            <a:effectLst/>
          </c:spPr>
          <c:invertIfNegative val="0"/>
          <c:cat>
            <c:numRef>
              <c:f>suomi_sos005!$A$6:$A$28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suomi_sos005!$E$6:$E$28</c:f>
              <c:numCache>
                <c:formatCode>#\ ##0.0</c:formatCode>
                <c:ptCount val="23"/>
                <c:pt idx="0">
                  <c:v>15.9537</c:v>
                </c:pt>
                <c:pt idx="1">
                  <c:v>16.712700000000002</c:v>
                </c:pt>
                <c:pt idx="2">
                  <c:v>18.5976</c:v>
                </c:pt>
                <c:pt idx="3">
                  <c:v>19.604200000000002</c:v>
                </c:pt>
                <c:pt idx="4">
                  <c:v>21.282399999999999</c:v>
                </c:pt>
                <c:pt idx="5">
                  <c:v>21.045000000000002</c:v>
                </c:pt>
                <c:pt idx="6">
                  <c:v>22.242000000000001</c:v>
                </c:pt>
                <c:pt idx="7">
                  <c:v>23.226040000000001</c:v>
                </c:pt>
                <c:pt idx="8">
                  <c:v>22.404240000000001</c:v>
                </c:pt>
                <c:pt idx="9">
                  <c:v>22.471019999999999</c:v>
                </c:pt>
                <c:pt idx="10">
                  <c:v>23.412399999999998</c:v>
                </c:pt>
                <c:pt idx="11">
                  <c:v>21.804780000000001</c:v>
                </c:pt>
                <c:pt idx="12">
                  <c:v>20.151259458000002</c:v>
                </c:pt>
                <c:pt idx="13">
                  <c:v>19.002912850000001</c:v>
                </c:pt>
                <c:pt idx="14">
                  <c:v>18.171651284999999</c:v>
                </c:pt>
                <c:pt idx="15">
                  <c:v>18.8155</c:v>
                </c:pt>
                <c:pt idx="16">
                  <c:v>16.698149999999998</c:v>
                </c:pt>
                <c:pt idx="17">
                  <c:v>17.5854</c:v>
                </c:pt>
                <c:pt idx="18">
                  <c:v>18.896000000000001</c:v>
                </c:pt>
                <c:pt idx="19">
                  <c:v>19.305199999999999</c:v>
                </c:pt>
                <c:pt idx="20" formatCode="0.0">
                  <c:v>19.745699999999999</c:v>
                </c:pt>
                <c:pt idx="21">
                  <c:v>19.771360000000001</c:v>
                </c:pt>
                <c:pt idx="22" formatCode="0.0">
                  <c:v>19.988769999999999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4B-4166-889D-48F3204B3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383774248"/>
        <c:axId val="383774640"/>
      </c:barChart>
      <c:catAx>
        <c:axId val="383774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83774640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38377464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000000">
                  <a:lumMod val="65000"/>
                  <a:lumOff val="35000"/>
                </a:srgb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12700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83774248"/>
        <c:crosses val="autoZero"/>
        <c:crossBetween val="between"/>
        <c:majorUnit val="4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037261669953978"/>
          <c:y val="0.72900592592592595"/>
          <c:w val="0.43735828208522876"/>
          <c:h val="0.193120114942528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svenska_sos005!$B$3</c:f>
          <c:strCache>
            <c:ptCount val="1"/>
            <c:pt idx="0">
              <c:v>mn €, 2024 års priser</c:v>
            </c:pt>
          </c:strCache>
        </c:strRef>
      </c:tx>
      <c:layout>
        <c:manualLayout>
          <c:xMode val="edge"/>
          <c:yMode val="edge"/>
          <c:x val="9.5518300653594776E-2"/>
          <c:y val="2.65822222222222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0170343137254902"/>
          <c:y val="8.2158119658119672E-2"/>
          <c:w val="0.8627616013071896"/>
          <c:h val="0.563402777777777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svenska_sos005!$B$2</c:f>
              <c:strCache>
                <c:ptCount val="1"/>
                <c:pt idx="0">
                  <c:v>Allmänt bostadsbidrag 1)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rgbClr val="FFFFFF"/>
              </a:solidFill>
            </a:ln>
            <a:effectLst/>
          </c:spPr>
          <c:invertIfNegative val="0"/>
          <c:cat>
            <c:numRef>
              <c:f>svenska_sos005!$A$6:$A$28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svenska_sos005!$B$6:$B$28</c:f>
              <c:numCache>
                <c:formatCode>#\ ##0.0</c:formatCode>
                <c:ptCount val="23"/>
                <c:pt idx="0">
                  <c:v>615.32078999999999</c:v>
                </c:pt>
                <c:pt idx="1">
                  <c:v>636.07353000000001</c:v>
                </c:pt>
                <c:pt idx="2">
                  <c:v>644.17067999999995</c:v>
                </c:pt>
                <c:pt idx="3">
                  <c:v>639.24322000000006</c:v>
                </c:pt>
                <c:pt idx="4">
                  <c:v>631.90034000000003</c:v>
                </c:pt>
                <c:pt idx="5">
                  <c:v>604.28612999999996</c:v>
                </c:pt>
                <c:pt idx="6">
                  <c:v>577.38883999999996</c:v>
                </c:pt>
                <c:pt idx="7">
                  <c:v>649.8842800000001</c:v>
                </c:pt>
                <c:pt idx="8">
                  <c:v>706.05324000000007</c:v>
                </c:pt>
                <c:pt idx="9">
                  <c:v>710.88731999999993</c:v>
                </c:pt>
                <c:pt idx="10">
                  <c:v>758.69947999999999</c:v>
                </c:pt>
                <c:pt idx="11">
                  <c:v>826.16300000000001</c:v>
                </c:pt>
                <c:pt idx="12">
                  <c:v>906.3478897440001</c:v>
                </c:pt>
                <c:pt idx="13">
                  <c:v>1122.248900438</c:v>
                </c:pt>
                <c:pt idx="14">
                  <c:v>1317.694474806</c:v>
                </c:pt>
                <c:pt idx="15">
                  <c:v>1525.568</c:v>
                </c:pt>
                <c:pt idx="16">
                  <c:v>1782.2611800000002</c:v>
                </c:pt>
                <c:pt idx="17">
                  <c:v>1766.7757500000002</c:v>
                </c:pt>
                <c:pt idx="18">
                  <c:v>1850.01288</c:v>
                </c:pt>
                <c:pt idx="19">
                  <c:v>1838.9301199999998</c:v>
                </c:pt>
                <c:pt idx="20">
                  <c:v>1688.64579</c:v>
                </c:pt>
                <c:pt idx="21">
                  <c:v>1711.1573600000002</c:v>
                </c:pt>
                <c:pt idx="22">
                  <c:v>1676.930231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30-40A3-A687-506D9B467052}"/>
            </c:ext>
          </c:extLst>
        </c:ser>
        <c:ser>
          <c:idx val="1"/>
          <c:order val="1"/>
          <c:tx>
            <c:strRef>
              <c:f>svenska_sos005!$C$2</c:f>
              <c:strCache>
                <c:ptCount val="1"/>
                <c:pt idx="0">
                  <c:v>Bostadsbidrag för pensionstagare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rgbClr val="FFFFFF"/>
              </a:solidFill>
            </a:ln>
            <a:effectLst/>
          </c:spPr>
          <c:invertIfNegative val="0"/>
          <c:cat>
            <c:numRef>
              <c:f>svenska_sos005!$A$6:$A$28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svenska_sos005!$C$6:$C$28</c:f>
              <c:numCache>
                <c:formatCode>#\ ##0.0</c:formatCode>
                <c:ptCount val="23"/>
                <c:pt idx="0">
                  <c:v>385.34895</c:v>
                </c:pt>
                <c:pt idx="1">
                  <c:v>398.72361000000001</c:v>
                </c:pt>
                <c:pt idx="2">
                  <c:v>418.32792000000001</c:v>
                </c:pt>
                <c:pt idx="3">
                  <c:v>438.38794999999999</c:v>
                </c:pt>
                <c:pt idx="4">
                  <c:v>455.67343999999997</c:v>
                </c:pt>
                <c:pt idx="5">
                  <c:v>468.44767000000002</c:v>
                </c:pt>
                <c:pt idx="6">
                  <c:v>470.80248</c:v>
                </c:pt>
                <c:pt idx="7">
                  <c:v>498.90828000000005</c:v>
                </c:pt>
                <c:pt idx="8">
                  <c:v>523.83564000000001</c:v>
                </c:pt>
                <c:pt idx="9">
                  <c:v>540.83600999999999</c:v>
                </c:pt>
                <c:pt idx="10">
                  <c:v>552.79556000000002</c:v>
                </c:pt>
                <c:pt idx="11">
                  <c:v>577.53667999999993</c:v>
                </c:pt>
                <c:pt idx="12">
                  <c:v>607.90264484400006</c:v>
                </c:pt>
                <c:pt idx="13">
                  <c:v>650.823588632</c:v>
                </c:pt>
                <c:pt idx="14">
                  <c:v>681.38655227899994</c:v>
                </c:pt>
                <c:pt idx="15">
                  <c:v>703.04629999999997</c:v>
                </c:pt>
                <c:pt idx="16">
                  <c:v>718.33167000000003</c:v>
                </c:pt>
                <c:pt idx="17">
                  <c:v>730.19700000000012</c:v>
                </c:pt>
                <c:pt idx="18">
                  <c:v>751.38763000000006</c:v>
                </c:pt>
                <c:pt idx="19">
                  <c:v>747.86264000000006</c:v>
                </c:pt>
                <c:pt idx="20">
                  <c:v>701.59816999999998</c:v>
                </c:pt>
                <c:pt idx="21" formatCode="0.0">
                  <c:v>690.07736</c:v>
                </c:pt>
                <c:pt idx="22" formatCode="0.0">
                  <c:v>685.25329699999998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30-40A3-A687-506D9B467052}"/>
            </c:ext>
          </c:extLst>
        </c:ser>
        <c:ser>
          <c:idx val="2"/>
          <c:order val="2"/>
          <c:tx>
            <c:strRef>
              <c:f>svenska_sos005!$D$2</c:f>
              <c:strCache>
                <c:ptCount val="1"/>
                <c:pt idx="0">
                  <c:v>Studiestödets bostadstillägg 1)</c:v>
                </c:pt>
              </c:strCache>
            </c:strRef>
          </c:tx>
          <c:spPr>
            <a:solidFill>
              <a:schemeClr val="accent3"/>
            </a:solidFill>
            <a:ln w="3175">
              <a:solidFill>
                <a:srgbClr val="FFFFFF"/>
              </a:solidFill>
            </a:ln>
            <a:effectLst/>
          </c:spPr>
          <c:invertIfNegative val="0"/>
          <c:cat>
            <c:numRef>
              <c:f>svenska_sos005!$A$6:$A$28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svenska_sos005!$D$6:$D$28</c:f>
              <c:numCache>
                <c:formatCode>#\ ##0.0</c:formatCode>
                <c:ptCount val="23"/>
                <c:pt idx="0">
                  <c:v>327.45342000000005</c:v>
                </c:pt>
                <c:pt idx="1">
                  <c:v>332.46440999999999</c:v>
                </c:pt>
                <c:pt idx="2">
                  <c:v>336.17375999999996</c:v>
                </c:pt>
                <c:pt idx="3">
                  <c:v>338.91858000000002</c:v>
                </c:pt>
                <c:pt idx="4">
                  <c:v>360.34841999999998</c:v>
                </c:pt>
                <c:pt idx="5">
                  <c:v>340.46600999999998</c:v>
                </c:pt>
                <c:pt idx="6">
                  <c:v>326.10816</c:v>
                </c:pt>
                <c:pt idx="7">
                  <c:v>359.43072000000001</c:v>
                </c:pt>
                <c:pt idx="8">
                  <c:v>365.44752000000005</c:v>
                </c:pt>
                <c:pt idx="9">
                  <c:v>343.91214000000002</c:v>
                </c:pt>
                <c:pt idx="10">
                  <c:v>325.16944000000001</c:v>
                </c:pt>
                <c:pt idx="11">
                  <c:v>319.88982000000004</c:v>
                </c:pt>
                <c:pt idx="12">
                  <c:v>324.82472767800004</c:v>
                </c:pt>
                <c:pt idx="13">
                  <c:v>325.87273812400008</c:v>
                </c:pt>
                <c:pt idx="14">
                  <c:v>322.515576786</c:v>
                </c:pt>
                <c:pt idx="15">
                  <c:v>176.2002</c:v>
                </c:pt>
                <c:pt idx="16">
                  <c:v>11.07225</c:v>
                </c:pt>
                <c:pt idx="17">
                  <c:v>15.985650000000001</c:v>
                </c:pt>
                <c:pt idx="18">
                  <c:v>16.40409</c:v>
                </c:pt>
                <c:pt idx="19">
                  <c:v>14.392199999999999</c:v>
                </c:pt>
                <c:pt idx="20">
                  <c:v>16.91872</c:v>
                </c:pt>
                <c:pt idx="21" formatCode="0.0">
                  <c:v>15.869919999999999</c:v>
                </c:pt>
                <c:pt idx="22" formatCode="0.0">
                  <c:v>14.919423999999999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30-40A3-A687-506D9B467052}"/>
            </c:ext>
          </c:extLst>
        </c:ser>
        <c:ser>
          <c:idx val="3"/>
          <c:order val="3"/>
          <c:tx>
            <c:strRef>
              <c:f>svenska_sos005!$E$2</c:f>
              <c:strCache>
                <c:ptCount val="1"/>
                <c:pt idx="0">
                  <c:v>Militärunderstödets bostadsunderstöd</c:v>
                </c:pt>
              </c:strCache>
            </c:strRef>
          </c:tx>
          <c:spPr>
            <a:solidFill>
              <a:schemeClr val="accent4"/>
            </a:solidFill>
            <a:ln w="6350">
              <a:solidFill>
                <a:srgbClr val="FFFFFF"/>
              </a:solidFill>
            </a:ln>
            <a:effectLst/>
          </c:spPr>
          <c:invertIfNegative val="0"/>
          <c:cat>
            <c:numRef>
              <c:f>svenska_sos005!$A$6:$A$28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svenska_sos005!$E$6:$E$28</c:f>
              <c:numCache>
                <c:formatCode>#\ ##0.0</c:formatCode>
                <c:ptCount val="23"/>
                <c:pt idx="0">
                  <c:v>15.9537</c:v>
                </c:pt>
                <c:pt idx="1">
                  <c:v>16.712700000000002</c:v>
                </c:pt>
                <c:pt idx="2">
                  <c:v>18.5976</c:v>
                </c:pt>
                <c:pt idx="3">
                  <c:v>19.604200000000002</c:v>
                </c:pt>
                <c:pt idx="4">
                  <c:v>21.282399999999999</c:v>
                </c:pt>
                <c:pt idx="5">
                  <c:v>21.045000000000002</c:v>
                </c:pt>
                <c:pt idx="6">
                  <c:v>22.242000000000001</c:v>
                </c:pt>
                <c:pt idx="7">
                  <c:v>23.226040000000001</c:v>
                </c:pt>
                <c:pt idx="8">
                  <c:v>22.404240000000001</c:v>
                </c:pt>
                <c:pt idx="9">
                  <c:v>22.471019999999999</c:v>
                </c:pt>
                <c:pt idx="10">
                  <c:v>23.412399999999998</c:v>
                </c:pt>
                <c:pt idx="11">
                  <c:v>21.804780000000001</c:v>
                </c:pt>
                <c:pt idx="12">
                  <c:v>20.151259458000002</c:v>
                </c:pt>
                <c:pt idx="13">
                  <c:v>19.002912850000001</c:v>
                </c:pt>
                <c:pt idx="14">
                  <c:v>18.171651284999999</c:v>
                </c:pt>
                <c:pt idx="15">
                  <c:v>18.8155</c:v>
                </c:pt>
                <c:pt idx="16">
                  <c:v>16.698149999999998</c:v>
                </c:pt>
                <c:pt idx="17">
                  <c:v>17.5854</c:v>
                </c:pt>
                <c:pt idx="18">
                  <c:v>18.896000000000001</c:v>
                </c:pt>
                <c:pt idx="19">
                  <c:v>19.305199999999999</c:v>
                </c:pt>
                <c:pt idx="20">
                  <c:v>19.745699999999999</c:v>
                </c:pt>
                <c:pt idx="21" formatCode="0.0">
                  <c:v>19.771360000000001</c:v>
                </c:pt>
                <c:pt idx="22" formatCode="0.0">
                  <c:v>19.988769999999999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30-40A3-A687-506D9B467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383775424"/>
        <c:axId val="385207288"/>
      </c:barChart>
      <c:catAx>
        <c:axId val="38377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85207288"/>
        <c:crosses val="autoZero"/>
        <c:auto val="1"/>
        <c:lblAlgn val="ctr"/>
        <c:lblOffset val="100"/>
        <c:tickLblSkip val="2"/>
        <c:tickMarkSkip val="5"/>
        <c:noMultiLvlLbl val="0"/>
      </c:catAx>
      <c:valAx>
        <c:axId val="38520728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000000">
                  <a:lumMod val="65000"/>
                  <a:lumOff val="35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rich>
          </c:tx>
          <c:layout>
            <c:manualLayout>
              <c:xMode val="edge"/>
              <c:yMode val="edge"/>
              <c:x val="0.22155463316016283"/>
              <c:y val="3.223369757049637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i-F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12700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83775424"/>
        <c:crosses val="autoZero"/>
        <c:crossBetween val="between"/>
        <c:majorUnit val="4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84375E-2"/>
          <c:y val="0.7239148148148149"/>
          <c:w val="0.57469820261437898"/>
          <c:h val="0.19029592592592592"/>
        </c:manualLayout>
      </c:layout>
      <c:overlay val="0"/>
      <c:spPr>
        <a:solidFill>
          <a:srgbClr val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english_sos005!$B$3</c:f>
          <c:strCache>
            <c:ptCount val="1"/>
            <c:pt idx="0">
              <c:v>€ million, at 2024 prices</c:v>
            </c:pt>
          </c:strCache>
        </c:strRef>
      </c:tx>
      <c:layout>
        <c:manualLayout>
          <c:xMode val="edge"/>
          <c:yMode val="edge"/>
          <c:x val="0.10111840277777778"/>
          <c:y val="2.5886538461538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05175"/>
          <c:y val="7.9904790723244162E-2"/>
          <c:w val="0.85488020833333334"/>
          <c:h val="0.5722277777777777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english_sos005!$B$2</c:f>
              <c:strCache>
                <c:ptCount val="1"/>
                <c:pt idx="0">
                  <c:v>General housing allowance 1)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rgbClr val="FFFFFF"/>
              </a:solidFill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rgbClr val="FFFFFF"/>
                </a:solidFill>
              </a:ln>
              <a:effectLst/>
            </c:spPr>
          </c:dPt>
          <c:cat>
            <c:numRef>
              <c:f>english_sos005!$A$6:$A$28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english_sos005!$B$6:$B$28</c:f>
              <c:numCache>
                <c:formatCode>#\ ##0.0</c:formatCode>
                <c:ptCount val="23"/>
                <c:pt idx="0">
                  <c:v>615.32078999999999</c:v>
                </c:pt>
                <c:pt idx="1">
                  <c:v>636.07353000000001</c:v>
                </c:pt>
                <c:pt idx="2">
                  <c:v>644.17067999999995</c:v>
                </c:pt>
                <c:pt idx="3">
                  <c:v>639.24322000000006</c:v>
                </c:pt>
                <c:pt idx="4">
                  <c:v>631.90034000000003</c:v>
                </c:pt>
                <c:pt idx="5">
                  <c:v>604.28612999999996</c:v>
                </c:pt>
                <c:pt idx="6">
                  <c:v>577.38883999999996</c:v>
                </c:pt>
                <c:pt idx="7">
                  <c:v>649.8842800000001</c:v>
                </c:pt>
                <c:pt idx="8">
                  <c:v>706.05324000000007</c:v>
                </c:pt>
                <c:pt idx="9">
                  <c:v>710.88731999999993</c:v>
                </c:pt>
                <c:pt idx="10">
                  <c:v>758.69947999999999</c:v>
                </c:pt>
                <c:pt idx="11">
                  <c:v>826.16300000000001</c:v>
                </c:pt>
                <c:pt idx="12">
                  <c:v>906.3478897440001</c:v>
                </c:pt>
                <c:pt idx="13">
                  <c:v>1122.248900438</c:v>
                </c:pt>
                <c:pt idx="14">
                  <c:v>1317.694474806</c:v>
                </c:pt>
                <c:pt idx="15">
                  <c:v>1525.568</c:v>
                </c:pt>
                <c:pt idx="16">
                  <c:v>1782.2611800000002</c:v>
                </c:pt>
                <c:pt idx="17">
                  <c:v>1766.7757500000002</c:v>
                </c:pt>
                <c:pt idx="18">
                  <c:v>1850.01288</c:v>
                </c:pt>
                <c:pt idx="19">
                  <c:v>1838.9301199999998</c:v>
                </c:pt>
                <c:pt idx="20">
                  <c:v>1688.64579</c:v>
                </c:pt>
                <c:pt idx="21">
                  <c:v>1711.1573600000002</c:v>
                </c:pt>
                <c:pt idx="22">
                  <c:v>1676.930231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9-491D-98A1-631CAA85D89B}"/>
            </c:ext>
          </c:extLst>
        </c:ser>
        <c:ser>
          <c:idx val="1"/>
          <c:order val="1"/>
          <c:tx>
            <c:strRef>
              <c:f>english_sos005!$C$2</c:f>
              <c:strCache>
                <c:ptCount val="1"/>
                <c:pt idx="0">
                  <c:v>Pensioners' housing allowance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rgbClr val="FFFFFF"/>
              </a:solidFill>
            </a:ln>
            <a:effectLst/>
          </c:spPr>
          <c:invertIfNegative val="0"/>
          <c:cat>
            <c:numRef>
              <c:f>english_sos005!$A$6:$A$28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english_sos005!$C$6:$C$28</c:f>
              <c:numCache>
                <c:formatCode>#\ ##0.0</c:formatCode>
                <c:ptCount val="23"/>
                <c:pt idx="0">
                  <c:v>385.34895</c:v>
                </c:pt>
                <c:pt idx="1">
                  <c:v>398.72361000000001</c:v>
                </c:pt>
                <c:pt idx="2">
                  <c:v>418.32792000000001</c:v>
                </c:pt>
                <c:pt idx="3">
                  <c:v>438.38794999999999</c:v>
                </c:pt>
                <c:pt idx="4">
                  <c:v>455.67343999999997</c:v>
                </c:pt>
                <c:pt idx="5">
                  <c:v>468.44767000000002</c:v>
                </c:pt>
                <c:pt idx="6">
                  <c:v>470.80248</c:v>
                </c:pt>
                <c:pt idx="7">
                  <c:v>498.90828000000005</c:v>
                </c:pt>
                <c:pt idx="8">
                  <c:v>523.83564000000001</c:v>
                </c:pt>
                <c:pt idx="9">
                  <c:v>540.83600999999999</c:v>
                </c:pt>
                <c:pt idx="10">
                  <c:v>552.79556000000002</c:v>
                </c:pt>
                <c:pt idx="11">
                  <c:v>577.53667999999993</c:v>
                </c:pt>
                <c:pt idx="12">
                  <c:v>607.90264484400006</c:v>
                </c:pt>
                <c:pt idx="13">
                  <c:v>650.823588632</c:v>
                </c:pt>
                <c:pt idx="14">
                  <c:v>681.38655227899994</c:v>
                </c:pt>
                <c:pt idx="15">
                  <c:v>703.04629999999997</c:v>
                </c:pt>
                <c:pt idx="16">
                  <c:v>718.33167000000003</c:v>
                </c:pt>
                <c:pt idx="17">
                  <c:v>730.19700000000012</c:v>
                </c:pt>
                <c:pt idx="18">
                  <c:v>751.38763000000006</c:v>
                </c:pt>
                <c:pt idx="19">
                  <c:v>747.86264000000006</c:v>
                </c:pt>
                <c:pt idx="20">
                  <c:v>701.59816999999998</c:v>
                </c:pt>
                <c:pt idx="21" formatCode="0.0">
                  <c:v>690.07736</c:v>
                </c:pt>
                <c:pt idx="22" formatCode="0.0">
                  <c:v>685.25329699999998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69-491D-98A1-631CAA85D89B}"/>
            </c:ext>
          </c:extLst>
        </c:ser>
        <c:ser>
          <c:idx val="2"/>
          <c:order val="2"/>
          <c:tx>
            <c:strRef>
              <c:f>english_sos005!$D$2</c:f>
              <c:strCache>
                <c:ptCount val="1"/>
                <c:pt idx="0">
                  <c:v>Students' housing supplement 1)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rgbClr val="FFFFFF"/>
              </a:solidFill>
            </a:ln>
            <a:effectLst/>
          </c:spPr>
          <c:invertIfNegative val="0"/>
          <c:cat>
            <c:numRef>
              <c:f>english_sos005!$A$6:$A$28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english_sos005!$D$6:$D$28</c:f>
              <c:numCache>
                <c:formatCode>#\ ##0.0</c:formatCode>
                <c:ptCount val="23"/>
                <c:pt idx="0">
                  <c:v>327.45342000000005</c:v>
                </c:pt>
                <c:pt idx="1">
                  <c:v>332.46440999999999</c:v>
                </c:pt>
                <c:pt idx="2">
                  <c:v>336.17375999999996</c:v>
                </c:pt>
                <c:pt idx="3">
                  <c:v>338.91858000000002</c:v>
                </c:pt>
                <c:pt idx="4">
                  <c:v>360.34841999999998</c:v>
                </c:pt>
                <c:pt idx="5">
                  <c:v>340.46600999999998</c:v>
                </c:pt>
                <c:pt idx="6">
                  <c:v>326.10816</c:v>
                </c:pt>
                <c:pt idx="7">
                  <c:v>359.43072000000001</c:v>
                </c:pt>
                <c:pt idx="8">
                  <c:v>365.44752000000005</c:v>
                </c:pt>
                <c:pt idx="9">
                  <c:v>343.91214000000002</c:v>
                </c:pt>
                <c:pt idx="10">
                  <c:v>325.16944000000001</c:v>
                </c:pt>
                <c:pt idx="11">
                  <c:v>319.88982000000004</c:v>
                </c:pt>
                <c:pt idx="12">
                  <c:v>324.82472767800004</c:v>
                </c:pt>
                <c:pt idx="13">
                  <c:v>325.87273812400008</c:v>
                </c:pt>
                <c:pt idx="14">
                  <c:v>322.515576786</c:v>
                </c:pt>
                <c:pt idx="15">
                  <c:v>176.2002</c:v>
                </c:pt>
                <c:pt idx="16">
                  <c:v>11.07225</c:v>
                </c:pt>
                <c:pt idx="17">
                  <c:v>15.985650000000001</c:v>
                </c:pt>
                <c:pt idx="18">
                  <c:v>16.40409</c:v>
                </c:pt>
                <c:pt idx="19">
                  <c:v>14.392199999999999</c:v>
                </c:pt>
                <c:pt idx="20">
                  <c:v>16.91872</c:v>
                </c:pt>
                <c:pt idx="21" formatCode="0.0">
                  <c:v>15.869919999999999</c:v>
                </c:pt>
                <c:pt idx="22" formatCode="0.0">
                  <c:v>14.919423999999999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69-491D-98A1-631CAA85D89B}"/>
            </c:ext>
          </c:extLst>
        </c:ser>
        <c:ser>
          <c:idx val="3"/>
          <c:order val="3"/>
          <c:tx>
            <c:strRef>
              <c:f>english_sos005!$E$2</c:f>
              <c:strCache>
                <c:ptCount val="1"/>
                <c:pt idx="0">
                  <c:v>Conscripts' housing assistance</c:v>
                </c:pt>
              </c:strCache>
            </c:strRef>
          </c:tx>
          <c:spPr>
            <a:solidFill>
              <a:schemeClr val="accent4"/>
            </a:solidFill>
            <a:ln w="6350">
              <a:solidFill>
                <a:srgbClr val="FFFFFF"/>
              </a:solidFill>
            </a:ln>
            <a:effectLst/>
          </c:spPr>
          <c:invertIfNegative val="0"/>
          <c:cat>
            <c:numRef>
              <c:f>english_sos005!$A$6:$A$28</c:f>
              <c:numCache>
                <c:formatCode>General</c:formatCode>
                <c:ptCount val="2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</c:numCache>
            </c:numRef>
          </c:cat>
          <c:val>
            <c:numRef>
              <c:f>english_sos005!$E$6:$E$28</c:f>
              <c:numCache>
                <c:formatCode>#\ ##0.0</c:formatCode>
                <c:ptCount val="23"/>
                <c:pt idx="0">
                  <c:v>15.9537</c:v>
                </c:pt>
                <c:pt idx="1">
                  <c:v>16.712700000000002</c:v>
                </c:pt>
                <c:pt idx="2">
                  <c:v>18.5976</c:v>
                </c:pt>
                <c:pt idx="3">
                  <c:v>19.604200000000002</c:v>
                </c:pt>
                <c:pt idx="4">
                  <c:v>21.282399999999999</c:v>
                </c:pt>
                <c:pt idx="5">
                  <c:v>21.045000000000002</c:v>
                </c:pt>
                <c:pt idx="6">
                  <c:v>22.242000000000001</c:v>
                </c:pt>
                <c:pt idx="7">
                  <c:v>23.226040000000001</c:v>
                </c:pt>
                <c:pt idx="8">
                  <c:v>22.404240000000001</c:v>
                </c:pt>
                <c:pt idx="9">
                  <c:v>22.471019999999999</c:v>
                </c:pt>
                <c:pt idx="10">
                  <c:v>23.412399999999998</c:v>
                </c:pt>
                <c:pt idx="11">
                  <c:v>21.804780000000001</c:v>
                </c:pt>
                <c:pt idx="12">
                  <c:v>20.151259458000002</c:v>
                </c:pt>
                <c:pt idx="13">
                  <c:v>19.002912850000001</c:v>
                </c:pt>
                <c:pt idx="14">
                  <c:v>18.171651284999999</c:v>
                </c:pt>
                <c:pt idx="15">
                  <c:v>18.8155</c:v>
                </c:pt>
                <c:pt idx="16">
                  <c:v>16.698149999999998</c:v>
                </c:pt>
                <c:pt idx="17">
                  <c:v>17.5854</c:v>
                </c:pt>
                <c:pt idx="18">
                  <c:v>18.896000000000001</c:v>
                </c:pt>
                <c:pt idx="19">
                  <c:v>19.305199999999999</c:v>
                </c:pt>
                <c:pt idx="20">
                  <c:v>19.745699999999999</c:v>
                </c:pt>
                <c:pt idx="21" formatCode="0.0">
                  <c:v>19.771360000000001</c:v>
                </c:pt>
                <c:pt idx="22" formatCode="0.0">
                  <c:v>19.988769999999999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69-491D-98A1-631CAA85D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385208072"/>
        <c:axId val="385208464"/>
      </c:barChart>
      <c:catAx>
        <c:axId val="385208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85208464"/>
        <c:crosses val="autoZero"/>
        <c:auto val="1"/>
        <c:lblAlgn val="ctr"/>
        <c:lblOffset val="100"/>
        <c:tickLblSkip val="2"/>
        <c:tickMarkSkip val="5"/>
        <c:noMultiLvlLbl val="0"/>
      </c:catAx>
      <c:valAx>
        <c:axId val="3852084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000000">
                  <a:lumMod val="65000"/>
                  <a:lumOff val="35000"/>
                </a:srgb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12700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85208072"/>
        <c:crosses val="autoZero"/>
        <c:crossBetween val="between"/>
        <c:majorUnit val="4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8.0923958333333337E-2"/>
          <c:y val="0.73010685185185187"/>
          <c:w val="0.44503090277777779"/>
          <c:h val="0.189604629629629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Eläkeläisten osuuden muutos, %-yksikköä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Keski-Pohjanmaa</c:v>
              </c:pt>
              <c:pt idx="1">
                <c:v>Ahvenanmaa - Åland</c:v>
              </c:pt>
              <c:pt idx="2">
                <c:v>Etelä-Karjala</c:v>
              </c:pt>
              <c:pt idx="3">
                <c:v>Pohjanmaa</c:v>
              </c:pt>
              <c:pt idx="4">
                <c:v>Pohjois-Karjala</c:v>
              </c:pt>
              <c:pt idx="5">
                <c:v>Etelä-Savo</c:v>
              </c:pt>
              <c:pt idx="6">
                <c:v>Satakunta</c:v>
              </c:pt>
              <c:pt idx="7">
                <c:v>Pohjois-Savo</c:v>
              </c:pt>
              <c:pt idx="8">
                <c:v>Etelä-Pohjanmaa</c:v>
              </c:pt>
              <c:pt idx="9">
                <c:v>Kanta-Häme</c:v>
              </c:pt>
              <c:pt idx="10">
                <c:v>Kymenlaakso</c:v>
              </c:pt>
              <c:pt idx="11">
                <c:v>Uusimaa</c:v>
              </c:pt>
              <c:pt idx="12">
                <c:v>KOKO MAA</c:v>
              </c:pt>
              <c:pt idx="13">
                <c:v>Päijät-Häme</c:v>
              </c:pt>
              <c:pt idx="14">
                <c:v>Varsinais-Suomi</c:v>
              </c:pt>
              <c:pt idx="15">
                <c:v>Pohjois-Pohjanmaa</c:v>
              </c:pt>
              <c:pt idx="16">
                <c:v>Lappi</c:v>
              </c:pt>
              <c:pt idx="17">
                <c:v>Keski-Suomi</c:v>
              </c:pt>
              <c:pt idx="18">
                <c:v>Pirkanmaa</c:v>
              </c:pt>
              <c:pt idx="19">
                <c:v>Kainuu</c:v>
              </c:pt>
            </c:strLit>
          </c:cat>
          <c:val>
            <c:numLit>
              <c:formatCode>General</c:formatCode>
              <c:ptCount val="20"/>
              <c:pt idx="0">
                <c:v>0.39801071256280451</c:v>
              </c:pt>
              <c:pt idx="1">
                <c:v>0.51425046550808773</c:v>
              </c:pt>
              <c:pt idx="2">
                <c:v>0.44005762243958202</c:v>
              </c:pt>
              <c:pt idx="3">
                <c:v>0.30992202583219708</c:v>
              </c:pt>
              <c:pt idx="4">
                <c:v>0.60483730176754591</c:v>
              </c:pt>
              <c:pt idx="5">
                <c:v>0.80043473989978509</c:v>
              </c:pt>
              <c:pt idx="6">
                <c:v>0.61851729705458069</c:v>
              </c:pt>
              <c:pt idx="7">
                <c:v>0.33469752371090422</c:v>
              </c:pt>
              <c:pt idx="8">
                <c:v>0.57886845600411263</c:v>
              </c:pt>
              <c:pt idx="9">
                <c:v>0.60939359297895024</c:v>
              </c:pt>
              <c:pt idx="10">
                <c:v>0.75033760656437565</c:v>
              </c:pt>
              <c:pt idx="11">
                <c:v>0.41923048703635146</c:v>
              </c:pt>
              <c:pt idx="12">
                <c:v>0.44541310480519059</c:v>
              </c:pt>
              <c:pt idx="13">
                <c:v>0.81811920603790966</c:v>
              </c:pt>
              <c:pt idx="14">
                <c:v>0.62410604685396009</c:v>
              </c:pt>
              <c:pt idx="15">
                <c:v>0.34154004024926721</c:v>
              </c:pt>
              <c:pt idx="16">
                <c:v>0.48199005505260573</c:v>
              </c:pt>
              <c:pt idx="17">
                <c:v>0.47487553705581931</c:v>
              </c:pt>
              <c:pt idx="18">
                <c:v>0.3121929397788854</c:v>
              </c:pt>
              <c:pt idx="19">
                <c:v>0.92585599523012263</c:v>
              </c:pt>
            </c:numLit>
          </c:val>
          <c:extLst>
            <c:ext xmlns:c16="http://schemas.microsoft.com/office/drawing/2014/chart" uri="{C3380CC4-5D6E-409C-BE32-E72D297353CC}">
              <c16:uniqueId val="{00000000-AAF8-402D-9083-4295851258BF}"/>
            </c:ext>
          </c:extLst>
        </c:ser>
        <c:ser>
          <c:idx val="1"/>
          <c:order val="1"/>
          <c:tx>
            <c:v>Työttömien osuuden muutos, %-yksikköä</c:v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Keski-Pohjanmaa</c:v>
              </c:pt>
              <c:pt idx="1">
                <c:v>Ahvenanmaa - Åland</c:v>
              </c:pt>
              <c:pt idx="2">
                <c:v>Etelä-Karjala</c:v>
              </c:pt>
              <c:pt idx="3">
                <c:v>Pohjanmaa</c:v>
              </c:pt>
              <c:pt idx="4">
                <c:v>Pohjois-Karjala</c:v>
              </c:pt>
              <c:pt idx="5">
                <c:v>Etelä-Savo</c:v>
              </c:pt>
              <c:pt idx="6">
                <c:v>Satakunta</c:v>
              </c:pt>
              <c:pt idx="7">
                <c:v>Pohjois-Savo</c:v>
              </c:pt>
              <c:pt idx="8">
                <c:v>Etelä-Pohjanmaa</c:v>
              </c:pt>
              <c:pt idx="9">
                <c:v>Kanta-Häme</c:v>
              </c:pt>
              <c:pt idx="10">
                <c:v>Kymenlaakso</c:v>
              </c:pt>
              <c:pt idx="11">
                <c:v>Uusimaa</c:v>
              </c:pt>
              <c:pt idx="12">
                <c:v>KOKO MAA</c:v>
              </c:pt>
              <c:pt idx="13">
                <c:v>Päijät-Häme</c:v>
              </c:pt>
              <c:pt idx="14">
                <c:v>Varsinais-Suomi</c:v>
              </c:pt>
              <c:pt idx="15">
                <c:v>Pohjois-Pohjanmaa</c:v>
              </c:pt>
              <c:pt idx="16">
                <c:v>Lappi</c:v>
              </c:pt>
              <c:pt idx="17">
                <c:v>Keski-Suomi</c:v>
              </c:pt>
              <c:pt idx="18">
                <c:v>Pirkanmaa</c:v>
              </c:pt>
              <c:pt idx="19">
                <c:v>Kainuu</c:v>
              </c:pt>
            </c:strLit>
          </c:cat>
          <c:val>
            <c:numLit>
              <c:formatCode>General</c:formatCode>
              <c:ptCount val="20"/>
              <c:pt idx="0">
                <c:v>0.46780226278669446</c:v>
              </c:pt>
              <c:pt idx="1">
                <c:v>0.54544206507454174</c:v>
              </c:pt>
              <c:pt idx="2">
                <c:v>0.73192554849967451</c:v>
              </c:pt>
              <c:pt idx="3">
                <c:v>0.82629122830964041</c:v>
              </c:pt>
              <c:pt idx="4">
                <c:v>0.85680131490548117</c:v>
              </c:pt>
              <c:pt idx="5">
                <c:v>0.9186879289964347</c:v>
              </c:pt>
              <c:pt idx="6">
                <c:v>0.93454983860270868</c:v>
              </c:pt>
              <c:pt idx="7">
                <c:v>0.95178156496598643</c:v>
              </c:pt>
              <c:pt idx="8">
                <c:v>0.97863432065010025</c:v>
              </c:pt>
              <c:pt idx="9">
                <c:v>1.0426866501593413</c:v>
              </c:pt>
              <c:pt idx="10">
                <c:v>1.1543676658662294</c:v>
              </c:pt>
              <c:pt idx="11">
                <c:v>1.250905080268391</c:v>
              </c:pt>
              <c:pt idx="12">
                <c:v>1.2703860623038095</c:v>
              </c:pt>
              <c:pt idx="13">
                <c:v>1.2958675050128834</c:v>
              </c:pt>
              <c:pt idx="14">
                <c:v>1.4006684852559754</c:v>
              </c:pt>
              <c:pt idx="15">
                <c:v>1.4513873806060857</c:v>
              </c:pt>
              <c:pt idx="16">
                <c:v>1.723136494289764</c:v>
              </c:pt>
              <c:pt idx="17">
                <c:v>1.7750301296260123</c:v>
              </c:pt>
              <c:pt idx="18">
                <c:v>1.8045080294481544</c:v>
              </c:pt>
              <c:pt idx="19">
                <c:v>2.0855097595129521</c:v>
              </c:pt>
            </c:numLit>
          </c:val>
          <c:extLst>
            <c:ext xmlns:c16="http://schemas.microsoft.com/office/drawing/2014/chart" uri="{C3380CC4-5D6E-409C-BE32-E72D297353CC}">
              <c16:uniqueId val="{00000001-AAF8-402D-9083-42958512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83680832"/>
        <c:axId val="383681312"/>
      </c:barChart>
      <c:catAx>
        <c:axId val="383680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83681312"/>
        <c:crosses val="autoZero"/>
        <c:auto val="1"/>
        <c:lblAlgn val="ctr"/>
        <c:lblOffset val="100"/>
        <c:noMultiLvlLbl val="0"/>
      </c:catAx>
      <c:valAx>
        <c:axId val="383681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\,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83680832"/>
        <c:crosses val="autoZero"/>
        <c:crossBetween val="between"/>
        <c:min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649289</xdr:colOff>
      <xdr:row>1</xdr:row>
      <xdr:rowOff>181569</xdr:rowOff>
    </xdr:from>
    <xdr:to>
      <xdr:col>14</xdr:col>
      <xdr:colOff>542925</xdr:colOff>
      <xdr:row>29</xdr:row>
      <xdr:rowOff>157922</xdr:rowOff>
    </xdr:to>
    <xdr:graphicFrame macro="">
      <xdr:nvGraphicFramePr>
        <xdr:cNvPr id="9" name="Kaavio 8" title="Yleisen asumistuen saajat 31.12.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0.02949</cdr:x>
      <cdr:y>0.92591</cdr:y>
    </cdr:from>
    <cdr:to>
      <cdr:x>0.18824</cdr:x>
      <cdr:y>1</cdr:y>
    </cdr:to>
    <cdr:sp macro="" textlink="">
      <cdr:nvSpPr>
        <cdr:cNvPr id="2" name="Tekstiruutu 1">
          <a:extLst xmlns:a="http://schemas.openxmlformats.org/drawingml/2006/main">
            <a:ext uri="{FF2B5EF4-FFF2-40B4-BE49-F238E27FC236}">
              <a16:creationId xmlns:a16="http://schemas.microsoft.com/office/drawing/2014/main" id="{EC44BB2D-59DD-99F6-3EF2-EB3E3D172922}"/>
            </a:ext>
          </a:extLst>
        </cdr:cNvPr>
        <cdr:cNvSpPr txBox="1"/>
      </cdr:nvSpPr>
      <cdr:spPr>
        <a:xfrm xmlns:a="http://schemas.openxmlformats.org/drawingml/2006/main">
          <a:off x="169861" y="4333280"/>
          <a:ext cx="914400" cy="3467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 sz="1100"/>
        </a:p>
      </cdr:txBody>
    </cdr:sp>
  </cdr:relSizeAnchor>
  <cdr:relSizeAnchor xmlns:cdr="http://schemas.openxmlformats.org/drawingml/2006/chartDrawing">
    <cdr:from>
      <cdr:x>0.02453</cdr:x>
      <cdr:y>0.94016</cdr:y>
    </cdr:from>
    <cdr:to>
      <cdr:x>0.77859</cdr:x>
      <cdr:y>1</cdr:y>
    </cdr:to>
    <cdr:sp macro="" textlink="">
      <cdr:nvSpPr>
        <cdr:cNvPr id="4" name="Tekstiruutu 3">
          <a:extLst xmlns:a="http://schemas.openxmlformats.org/drawingml/2006/main">
            <a:ext uri="{FF2B5EF4-FFF2-40B4-BE49-F238E27FC236}">
              <a16:creationId xmlns:a16="http://schemas.microsoft.com/office/drawing/2014/main" id="{368D652C-D20D-E738-B8AA-A1B048F38C25}"/>
            </a:ext>
          </a:extLst>
        </cdr:cNvPr>
        <cdr:cNvSpPr txBox="1"/>
      </cdr:nvSpPr>
      <cdr:spPr>
        <a:xfrm xmlns:a="http://schemas.openxmlformats.org/drawingml/2006/main">
          <a:off x="141286" y="4399955"/>
          <a:ext cx="4343400" cy="2800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i-FI" sz="1200" baseline="30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1)</a:t>
          </a:r>
          <a:r>
            <a:rPr lang="fi-FI"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Valtaosa opiskelijoista siirtyi yleisen asumistuen piiriin 1.8.2017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649325</xdr:colOff>
      <xdr:row>1</xdr:row>
      <xdr:rowOff>197778</xdr:rowOff>
    </xdr:from>
    <xdr:to>
      <xdr:col>14</xdr:col>
      <xdr:colOff>494031</xdr:colOff>
      <xdr:row>29</xdr:row>
      <xdr:rowOff>212231</xdr:rowOff>
    </xdr:to>
    <xdr:graphicFrame macro="">
      <xdr:nvGraphicFramePr>
        <xdr:cNvPr id="2" name="Kaavio 1" title="Mottagare av allmänt bostadsbidrag 31.1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0.01207</cdr:x>
      <cdr:y>0.93801</cdr:y>
    </cdr:from>
    <cdr:to>
      <cdr:x>0.92819</cdr:x>
      <cdr:y>1</cdr:y>
    </cdr:to>
    <cdr:sp macro="" textlink="">
      <cdr:nvSpPr>
        <cdr:cNvPr id="2" name="Tekstiruutu 1">
          <a:extLst xmlns:a="http://schemas.openxmlformats.org/drawingml/2006/main">
            <a:ext uri="{FF2B5EF4-FFF2-40B4-BE49-F238E27FC236}">
              <a16:creationId xmlns:a16="http://schemas.microsoft.com/office/drawing/2014/main" id="{24928FAE-31DE-608B-AEA4-DFF0F24454EF}"/>
            </a:ext>
          </a:extLst>
        </cdr:cNvPr>
        <cdr:cNvSpPr txBox="1"/>
      </cdr:nvSpPr>
      <cdr:spPr>
        <a:xfrm xmlns:a="http://schemas.openxmlformats.org/drawingml/2006/main">
          <a:off x="69532" y="4389910"/>
          <a:ext cx="5276850" cy="2900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i-FI" sz="1200" baseline="30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1)</a:t>
          </a:r>
          <a:r>
            <a:rPr lang="fi-FI"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Merparten av de studerande började omfattas av allmänt bostadsbidrag 1.8.2017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475509</xdr:colOff>
      <xdr:row>1</xdr:row>
      <xdr:rowOff>154483</xdr:rowOff>
    </xdr:from>
    <xdr:to>
      <xdr:col>14</xdr:col>
      <xdr:colOff>347109</xdr:colOff>
      <xdr:row>29</xdr:row>
      <xdr:rowOff>125233</xdr:rowOff>
    </xdr:to>
    <xdr:graphicFrame macro="">
      <xdr:nvGraphicFramePr>
        <xdr:cNvPr id="2" name="Kaavio 1" title="Yleisen asumistuen saajat 31.1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0.93577</cdr:y>
    </cdr:from>
    <cdr:to>
      <cdr:x>0.99384</cdr:x>
      <cdr:y>0.99186</cdr:y>
    </cdr:to>
    <cdr:sp macro="" textlink="">
      <cdr:nvSpPr>
        <cdr:cNvPr id="2" name="Tekstiruutu 1">
          <a:extLst xmlns:a="http://schemas.openxmlformats.org/drawingml/2006/main">
            <a:ext uri="{FF2B5EF4-FFF2-40B4-BE49-F238E27FC236}">
              <a16:creationId xmlns:a16="http://schemas.microsoft.com/office/drawing/2014/main" id="{76746100-70E3-DDE2-9F49-C95CD999A168}"/>
            </a:ext>
          </a:extLst>
        </cdr:cNvPr>
        <cdr:cNvSpPr txBox="1"/>
      </cdr:nvSpPr>
      <cdr:spPr>
        <a:xfrm xmlns:a="http://schemas.openxmlformats.org/drawingml/2006/main">
          <a:off x="0" y="4379416"/>
          <a:ext cx="5724526" cy="2624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i-FI" sz="1200" baseline="30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1)</a:t>
          </a:r>
          <a:r>
            <a:rPr lang="fi-FI"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Most students were transferred to the general housung allowance on 1 August 2017 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10</xdr:row>
      <xdr:rowOff>47625</xdr:rowOff>
    </xdr:from>
    <xdr:to>
      <xdr:col>3</xdr:col>
      <xdr:colOff>57150</xdr:colOff>
      <xdr:row>13</xdr:row>
      <xdr:rowOff>85725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57150" y="1666875"/>
          <a:ext cx="2286000" cy="52387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i-FI" sz="1000" b="0" i="0" strike="noStrike">
              <a:solidFill>
                <a:srgbClr val="000000"/>
              </a:solidFill>
              <a:latin typeface="Arial"/>
              <a:cs typeface="Arial"/>
            </a:rPr>
            <a:t>Kun palkit ovat pitkiä ja niiden selitteet lyhyitä, kaaviosta saadaan kapeampi sijoittamalla selitteet palkin päälle. </a:t>
          </a:r>
        </a:p>
      </xdr:txBody>
    </xdr:sp>
    <xdr:clientData/>
  </xdr:twoCellAnchor>
  <xdr:twoCellAnchor>
    <xdr:from>
      <xdr:col>16</xdr:col>
      <xdr:colOff>133350</xdr:colOff>
      <xdr:row>68</xdr:row>
      <xdr:rowOff>14285</xdr:rowOff>
    </xdr:from>
    <xdr:to>
      <xdr:col>21</xdr:col>
      <xdr:colOff>894975</xdr:colOff>
      <xdr:row>91</xdr:row>
      <xdr:rowOff>99860</xdr:rowOff>
    </xdr:to>
    <xdr:graphicFrame macro="">
      <xdr:nvGraphicFramePr>
        <xdr:cNvPr id="5" name="Kaavi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601BFCB-7CC7-41D6-B8AC-43882D036228}" name="Taulukko1" displayName="Taulukko1" ref="A2:F28" totalsRowShown="0" dataDxfId="20" dataCellStyle="Normaali 2">
  <autoFilter ref="A2:F28" xr:uid="{7A33487C-3122-4D27-A2FA-8F5747AC66A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BC885A75-3D61-4263-A139-A10503CA6B98}" name="Vuosi" dataDxfId="17"/>
    <tableColumn id="2" xr3:uid="{B8420AB2-0F7D-4460-A263-25B4BD9DD53E}" name="Yleinen asumistuki 1)" dataDxfId="16" dataCellStyle="Normaali 2"/>
    <tableColumn id="3" xr3:uid="{28C52B0D-7DF3-42A7-ACC6-21775D71B1FC}" name="Eläkkeensaajien asumistuki" dataDxfId="15" dataCellStyle="Normaali 2"/>
    <tableColumn id="4" xr3:uid="{D558FC84-46E4-4819-9928-7081EE3F6C63}" name="Opintotuen asumislisä 1)" dataDxfId="14" dataCellStyle="Normaali 2"/>
    <tableColumn id="5" xr3:uid="{156FD9D5-625F-4210-9CD0-1BD06C98C7FA}" name="Sotilasavustuksen asumisavustus" dataDxfId="13" dataCellStyle="Normaali 2"/>
    <tableColumn id="6" xr3:uid="{718F4F37-1DD4-4584-B66C-6FCB016553F0}" name="Yhteensä" dataDxfId="1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4F30D33-41D9-47A2-BEC0-026B1BA197C6}" name="Taulukko2" displayName="Taulukko2" ref="A2:F28" totalsRowShown="0" dataDxfId="19" dataCellStyle="Normaali 2">
  <autoFilter ref="A2:F28" xr:uid="{2D150A2C-3484-4282-A75C-AD4993DF2F6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DEAA2EAE-1AF5-4872-8452-50F20E054D80}" name="År" dataDxfId="11"/>
    <tableColumn id="2" xr3:uid="{19DC868A-A8EB-4992-A690-FE5C2E73DFF8}" name="Allmänt bostadsbidrag 1)" dataDxfId="10" dataCellStyle="Normaali 2"/>
    <tableColumn id="3" xr3:uid="{B98D0755-E02D-442D-B371-8F9DE3205D39}" name="Bostadsbidrag för pensionstagare" dataDxfId="9" dataCellStyle="Normaali 2"/>
    <tableColumn id="4" xr3:uid="{AF694E2F-548D-43BA-AE39-EDBD2B6DF844}" name="Studiestödets bostadstillägg 1)" dataDxfId="8" dataCellStyle="Normaali 2"/>
    <tableColumn id="5" xr3:uid="{CD7915B4-2D3F-4D20-9255-299ABF85CF5F}" name="Militärunderstödets bostadsunderstöd" dataDxfId="7" dataCellStyle="Normaali 2"/>
    <tableColumn id="6" xr3:uid="{AAF69FA1-9A2C-4919-A342-761B293C0BFF}" name="Totalt" dataDxfId="6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7AE73D5-2C69-4C64-9DC3-2D4E6F002FE1}" name="Taulukko3" displayName="Taulukko3" ref="A2:F28" totalsRowShown="0" dataDxfId="18" dataCellStyle="Normaali 2">
  <autoFilter ref="A2:F28" xr:uid="{9FD7F412-0C98-4DF0-9678-A68C071E376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7C954BD2-8BF1-458F-80D2-57F86B0387E1}" name="Year" dataDxfId="5"/>
    <tableColumn id="2" xr3:uid="{976A5CA3-8D25-49EC-8DA1-8FE695102C91}" name="General housing allowance 1)" dataDxfId="4" dataCellStyle="Normaali 2"/>
    <tableColumn id="3" xr3:uid="{C7816101-AAFB-4F5F-8F74-6F6255BB089C}" name="Pensioners' housing allowance" dataDxfId="3" dataCellStyle="Normaali 2"/>
    <tableColumn id="4" xr3:uid="{202D18F2-67D1-4D52-943A-CA58A8FF6424}" name="Students' housing supplement 1)" dataDxfId="2" dataCellStyle="Normaali 2"/>
    <tableColumn id="5" xr3:uid="{B6010294-8761-490F-BD3F-07F651FC0321}" name="Conscripts' housing assistance" dataDxfId="1" dataCellStyle="Normaali 2"/>
    <tableColumn id="6" xr3:uid="{D7590306-CA66-468E-9F1F-FB1D6EEE16CB}" name="Total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__TK">
  <a:themeElements>
    <a:clrScheme name="TK_2023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1A56EC"/>
      </a:accent1>
      <a:accent2>
        <a:srgbClr val="F2644C"/>
      </a:accent2>
      <a:accent3>
        <a:srgbClr val="1B3160"/>
      </a:accent3>
      <a:accent4>
        <a:srgbClr val="9C8D87"/>
      </a:accent4>
      <a:accent5>
        <a:srgbClr val="26625D"/>
      </a:accent5>
      <a:accent6>
        <a:srgbClr val="7791E8"/>
      </a:accent6>
      <a:hlink>
        <a:srgbClr val="1A56EC"/>
      </a:hlink>
      <a:folHlink>
        <a:srgbClr val="1A56EC"/>
      </a:folHlink>
    </a:clrScheme>
    <a:fontScheme name="Office, klassinen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__TK" id="{9297A5C6-1925-44D7-A926-12DAD0B0C9E1}" vid="{EA84290D-D7F6-4955-A24B-7AC3571AF172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ilastokeskus.fi/tup/suoluk/index.html" TargetMode="External"/><Relationship Id="rId1" Type="http://schemas.openxmlformats.org/officeDocument/2006/relationships/hyperlink" Target="https://www.kela.fi/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tilastokeskus.fi/tup/suoluk/index_sv.html" TargetMode="External"/><Relationship Id="rId1" Type="http://schemas.openxmlformats.org/officeDocument/2006/relationships/hyperlink" Target="https://www.kela.fi/web/sv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tilastokeskus.fi/tup/suoluk/index_en.html" TargetMode="External"/><Relationship Id="rId1" Type="http://schemas.openxmlformats.org/officeDocument/2006/relationships/hyperlink" Target="https://www.kela.fi/web/en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tabSelected="1" zoomScaleNormal="100" workbookViewId="0"/>
  </sheetViews>
  <sheetFormatPr defaultColWidth="8.75" defaultRowHeight="15" x14ac:dyDescent="0.2"/>
  <cols>
    <col min="1" max="1" width="8.625" style="9" customWidth="1"/>
    <col min="2" max="2" width="22.25" style="9" customWidth="1"/>
    <col min="3" max="3" width="29" style="9" customWidth="1"/>
    <col min="4" max="4" width="25.75" style="9" customWidth="1"/>
    <col min="5" max="5" width="34.5" style="9" bestFit="1" customWidth="1"/>
    <col min="6" max="6" width="11.5" style="9" customWidth="1"/>
    <col min="7" max="7" width="11" style="9" customWidth="1"/>
    <col min="8" max="8" width="11.5" style="9" customWidth="1"/>
    <col min="9" max="9" width="11.75" style="9" customWidth="1"/>
    <col min="10" max="10" width="12.75" style="9" customWidth="1"/>
    <col min="11" max="16384" width="8.75" style="9"/>
  </cols>
  <sheetData>
    <row r="1" spans="1:27" ht="19.5" x14ac:dyDescent="0.3">
      <c r="A1" s="8" t="s">
        <v>75</v>
      </c>
      <c r="F1" s="10"/>
      <c r="G1" s="10"/>
      <c r="H1" s="10"/>
      <c r="I1" s="10"/>
      <c r="J1" s="10"/>
    </row>
    <row r="2" spans="1:27" ht="18.75" x14ac:dyDescent="0.25">
      <c r="A2" s="11" t="s">
        <v>91</v>
      </c>
      <c r="B2" s="12" t="s">
        <v>85</v>
      </c>
      <c r="C2" s="13" t="s">
        <v>74</v>
      </c>
      <c r="D2" s="12" t="s">
        <v>86</v>
      </c>
      <c r="E2" s="13" t="s">
        <v>97</v>
      </c>
      <c r="F2" s="14" t="s">
        <v>82</v>
      </c>
      <c r="G2" s="15"/>
      <c r="H2" s="15"/>
      <c r="J2" s="15"/>
      <c r="L2" s="15"/>
      <c r="S2" s="15"/>
      <c r="T2" s="15"/>
      <c r="U2" s="15"/>
      <c r="V2" s="15"/>
      <c r="W2" s="15"/>
      <c r="X2" s="15"/>
      <c r="Y2" s="15"/>
      <c r="Z2" s="15"/>
      <c r="AA2" s="15"/>
    </row>
    <row r="3" spans="1:27" ht="15.75" x14ac:dyDescent="0.25">
      <c r="A3" s="16"/>
      <c r="B3" s="13" t="s">
        <v>99</v>
      </c>
      <c r="C3" s="22"/>
      <c r="D3" s="22"/>
      <c r="E3" s="22"/>
      <c r="F3" s="22"/>
      <c r="G3" s="15"/>
      <c r="H3" s="15"/>
      <c r="I3" s="15"/>
      <c r="J3" s="15"/>
      <c r="K3" s="15"/>
    </row>
    <row r="4" spans="1:27" x14ac:dyDescent="0.2">
      <c r="A4" s="5">
        <v>2000</v>
      </c>
      <c r="B4" s="23">
        <v>707.72154134143329</v>
      </c>
      <c r="C4" s="23">
        <v>356.99713912337091</v>
      </c>
      <c r="D4" s="23">
        <v>227.15148518348465</v>
      </c>
      <c r="E4" s="23">
        <v>12.1212</v>
      </c>
      <c r="F4" s="23">
        <v>1303.991365648289</v>
      </c>
      <c r="G4" s="6"/>
      <c r="H4" s="6"/>
      <c r="I4" s="6"/>
      <c r="K4" s="15"/>
      <c r="R4" s="15"/>
      <c r="S4" s="15"/>
      <c r="T4" s="15"/>
      <c r="U4" s="15"/>
      <c r="V4" s="15"/>
      <c r="W4" s="15"/>
      <c r="X4" s="15"/>
      <c r="Y4" s="15"/>
      <c r="Z4" s="15"/>
    </row>
    <row r="5" spans="1:27" x14ac:dyDescent="0.2">
      <c r="A5" s="5">
        <v>2001</v>
      </c>
      <c r="B5" s="23">
        <v>605.06435711006043</v>
      </c>
      <c r="C5" s="23">
        <v>372.66717459420454</v>
      </c>
      <c r="D5" s="23">
        <v>316.98215357912312</v>
      </c>
      <c r="E5" s="23">
        <v>14.089500000000001</v>
      </c>
      <c r="F5" s="23">
        <v>1308.8031852833881</v>
      </c>
      <c r="G5" s="6"/>
      <c r="H5" s="6"/>
      <c r="I5" s="6"/>
      <c r="K5" s="15"/>
      <c r="R5" s="15"/>
      <c r="S5" s="15"/>
      <c r="T5" s="15"/>
      <c r="U5" s="15"/>
      <c r="V5" s="15"/>
      <c r="W5" s="15"/>
      <c r="X5" s="15"/>
      <c r="Y5" s="15"/>
      <c r="Z5" s="15"/>
    </row>
    <row r="6" spans="1:27" x14ac:dyDescent="0.2">
      <c r="A6" s="5">
        <v>2002</v>
      </c>
      <c r="B6" s="23">
        <v>615.32078999999999</v>
      </c>
      <c r="C6" s="23">
        <v>385.34895</v>
      </c>
      <c r="D6" s="23">
        <v>327.45342000000005</v>
      </c>
      <c r="E6" s="23">
        <v>15.9537</v>
      </c>
      <c r="F6" s="23">
        <v>1344.0768600000001</v>
      </c>
      <c r="G6" s="6"/>
      <c r="H6" s="6"/>
      <c r="I6" s="6"/>
      <c r="K6" s="15"/>
      <c r="R6" s="15"/>
      <c r="S6" s="15"/>
      <c r="T6" s="15"/>
      <c r="U6" s="15"/>
      <c r="V6" s="15"/>
      <c r="W6" s="15"/>
      <c r="X6" s="15"/>
      <c r="Y6" s="15"/>
      <c r="Z6" s="15"/>
    </row>
    <row r="7" spans="1:27" x14ac:dyDescent="0.2">
      <c r="A7" s="5">
        <v>2003</v>
      </c>
      <c r="B7" s="23">
        <v>636.07353000000001</v>
      </c>
      <c r="C7" s="23">
        <v>398.72361000000001</v>
      </c>
      <c r="D7" s="23">
        <v>332.46440999999999</v>
      </c>
      <c r="E7" s="23">
        <v>16.712700000000002</v>
      </c>
      <c r="F7" s="23">
        <v>1383.9742500000002</v>
      </c>
      <c r="G7" s="6"/>
      <c r="H7" s="6"/>
      <c r="I7" s="6"/>
      <c r="K7" s="15"/>
      <c r="R7" s="15"/>
      <c r="S7" s="15"/>
      <c r="T7" s="15"/>
      <c r="U7" s="15"/>
      <c r="V7" s="15"/>
      <c r="W7" s="15"/>
      <c r="X7" s="15"/>
      <c r="Y7" s="15"/>
      <c r="Z7" s="15"/>
    </row>
    <row r="8" spans="1:27" x14ac:dyDescent="0.2">
      <c r="A8" s="5">
        <v>2004</v>
      </c>
      <c r="B8" s="23">
        <v>644.17067999999995</v>
      </c>
      <c r="C8" s="23">
        <v>418.32792000000001</v>
      </c>
      <c r="D8" s="23">
        <v>336.17375999999996</v>
      </c>
      <c r="E8" s="23">
        <v>18.5976</v>
      </c>
      <c r="F8" s="23">
        <v>1417.2699599999999</v>
      </c>
      <c r="G8" s="6"/>
      <c r="H8" s="6"/>
      <c r="I8" s="6"/>
      <c r="K8" s="15"/>
      <c r="R8" s="15"/>
      <c r="S8" s="15"/>
      <c r="T8" s="15"/>
      <c r="U8" s="15"/>
      <c r="V8" s="15"/>
      <c r="W8" s="15"/>
      <c r="X8" s="15"/>
      <c r="Y8" s="15"/>
      <c r="Z8" s="15"/>
    </row>
    <row r="9" spans="1:27" x14ac:dyDescent="0.2">
      <c r="A9" s="5">
        <v>2005</v>
      </c>
      <c r="B9" s="23">
        <v>639.24322000000006</v>
      </c>
      <c r="C9" s="23">
        <v>438.38794999999999</v>
      </c>
      <c r="D9" s="23">
        <v>338.91858000000002</v>
      </c>
      <c r="E9" s="23">
        <v>19.604200000000002</v>
      </c>
      <c r="F9" s="23">
        <v>1436.1539500000001</v>
      </c>
      <c r="G9" s="6"/>
      <c r="H9" s="6"/>
      <c r="I9" s="6"/>
      <c r="K9" s="15"/>
      <c r="R9" s="15"/>
      <c r="S9" s="15"/>
      <c r="T9" s="15"/>
      <c r="U9" s="15"/>
      <c r="V9" s="15"/>
      <c r="W9" s="15"/>
      <c r="X9" s="15"/>
      <c r="Y9" s="15"/>
      <c r="Z9" s="15"/>
    </row>
    <row r="10" spans="1:27" x14ac:dyDescent="0.2">
      <c r="A10" s="5">
        <v>2006</v>
      </c>
      <c r="B10" s="23">
        <v>631.90034000000003</v>
      </c>
      <c r="C10" s="23">
        <v>455.67343999999997</v>
      </c>
      <c r="D10" s="23">
        <v>360.34841999999998</v>
      </c>
      <c r="E10" s="23">
        <v>21.282399999999999</v>
      </c>
      <c r="F10" s="23">
        <v>1469.2046</v>
      </c>
      <c r="G10" s="6"/>
      <c r="H10" s="6"/>
      <c r="I10" s="6"/>
      <c r="K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7" x14ac:dyDescent="0.2">
      <c r="A11" s="5">
        <v>2007</v>
      </c>
      <c r="B11" s="23">
        <v>604.28612999999996</v>
      </c>
      <c r="C11" s="23">
        <v>468.44767000000002</v>
      </c>
      <c r="D11" s="23">
        <v>340.46600999999998</v>
      </c>
      <c r="E11" s="23">
        <v>21.045000000000002</v>
      </c>
      <c r="F11" s="23">
        <v>1434.2448100000001</v>
      </c>
      <c r="G11" s="6"/>
      <c r="H11" s="6"/>
      <c r="I11" s="6"/>
      <c r="K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7" x14ac:dyDescent="0.2">
      <c r="A12" s="5">
        <v>2008</v>
      </c>
      <c r="B12" s="23">
        <v>577.38883999999996</v>
      </c>
      <c r="C12" s="23">
        <v>470.80248</v>
      </c>
      <c r="D12" s="23">
        <v>326.10816</v>
      </c>
      <c r="E12" s="23">
        <v>22.242000000000001</v>
      </c>
      <c r="F12" s="23">
        <v>1396.5414799999999</v>
      </c>
      <c r="G12" s="6"/>
      <c r="H12" s="6"/>
      <c r="I12" s="6"/>
      <c r="K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7" x14ac:dyDescent="0.2">
      <c r="A13" s="5">
        <v>2009</v>
      </c>
      <c r="B13" s="23">
        <v>649.8842800000001</v>
      </c>
      <c r="C13" s="23">
        <v>498.90828000000005</v>
      </c>
      <c r="D13" s="23">
        <v>359.43072000000001</v>
      </c>
      <c r="E13" s="23">
        <v>23.226040000000001</v>
      </c>
      <c r="F13" s="23">
        <v>1531.4493200000002</v>
      </c>
      <c r="G13" s="6"/>
      <c r="H13" s="6"/>
      <c r="I13" s="6"/>
      <c r="K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7" x14ac:dyDescent="0.2">
      <c r="A14" s="5">
        <v>2010</v>
      </c>
      <c r="B14" s="23">
        <v>706.05324000000007</v>
      </c>
      <c r="C14" s="23">
        <v>523.83564000000001</v>
      </c>
      <c r="D14" s="23">
        <v>365.44752000000005</v>
      </c>
      <c r="E14" s="23">
        <v>22.404240000000001</v>
      </c>
      <c r="F14" s="23">
        <v>1617.7406400000002</v>
      </c>
      <c r="G14" s="6"/>
      <c r="H14" s="6"/>
      <c r="I14" s="6"/>
      <c r="K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7" x14ac:dyDescent="0.2">
      <c r="A15" s="5">
        <v>2011</v>
      </c>
      <c r="B15" s="23">
        <v>710.88731999999993</v>
      </c>
      <c r="C15" s="23">
        <v>540.83600999999999</v>
      </c>
      <c r="D15" s="23">
        <v>343.91214000000002</v>
      </c>
      <c r="E15" s="23">
        <v>22.471019999999999</v>
      </c>
      <c r="F15" s="23">
        <v>1618.1064899999997</v>
      </c>
      <c r="G15" s="6"/>
      <c r="H15" s="6"/>
      <c r="I15" s="6"/>
      <c r="K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7" x14ac:dyDescent="0.2">
      <c r="A16" s="5">
        <v>2012</v>
      </c>
      <c r="B16" s="23">
        <v>758.69947999999999</v>
      </c>
      <c r="C16" s="23">
        <v>552.79556000000002</v>
      </c>
      <c r="D16" s="23">
        <v>325.16944000000001</v>
      </c>
      <c r="E16" s="23">
        <v>23.412399999999998</v>
      </c>
      <c r="F16" s="23">
        <v>1660.0768799999998</v>
      </c>
      <c r="G16" s="6"/>
      <c r="H16" s="6"/>
      <c r="I16" s="6"/>
      <c r="K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9" x14ac:dyDescent="0.2">
      <c r="A17" s="5">
        <v>2013</v>
      </c>
      <c r="B17" s="23">
        <v>826.16300000000001</v>
      </c>
      <c r="C17" s="23">
        <v>577.53667999999993</v>
      </c>
      <c r="D17" s="23">
        <v>319.88982000000004</v>
      </c>
      <c r="E17" s="23">
        <v>21.804780000000001</v>
      </c>
      <c r="F17" s="23">
        <v>1745.39428</v>
      </c>
      <c r="G17" s="6"/>
      <c r="H17" s="6"/>
      <c r="I17" s="6"/>
    </row>
    <row r="18" spans="1:9" x14ac:dyDescent="0.2">
      <c r="A18" s="5">
        <v>2014</v>
      </c>
      <c r="B18" s="23">
        <v>906.3478897440001</v>
      </c>
      <c r="C18" s="23">
        <v>607.90264484400006</v>
      </c>
      <c r="D18" s="23">
        <v>324.82472767800004</v>
      </c>
      <c r="E18" s="23">
        <v>20.151259458000002</v>
      </c>
      <c r="F18" s="23">
        <v>1859.2265217240001</v>
      </c>
      <c r="G18" s="6"/>
      <c r="H18" s="6"/>
      <c r="I18" s="6"/>
    </row>
    <row r="19" spans="1:9" x14ac:dyDescent="0.2">
      <c r="A19" s="5">
        <v>2015</v>
      </c>
      <c r="B19" s="23">
        <v>1122.248900438</v>
      </c>
      <c r="C19" s="23">
        <v>650.823588632</v>
      </c>
      <c r="D19" s="23">
        <v>325.87273812400008</v>
      </c>
      <c r="E19" s="23">
        <v>19.002912850000001</v>
      </c>
      <c r="F19" s="23">
        <v>2117.948140044</v>
      </c>
      <c r="G19" s="6"/>
      <c r="H19" s="6"/>
      <c r="I19" s="6"/>
    </row>
    <row r="20" spans="1:9" x14ac:dyDescent="0.2">
      <c r="A20" s="5">
        <v>2016</v>
      </c>
      <c r="B20" s="23">
        <v>1317.694474806</v>
      </c>
      <c r="C20" s="23">
        <v>681.38655227899994</v>
      </c>
      <c r="D20" s="23">
        <v>322.515576786</v>
      </c>
      <c r="E20" s="23">
        <v>18.171651284999999</v>
      </c>
      <c r="F20" s="23">
        <v>2339.7682551559997</v>
      </c>
      <c r="G20" s="6"/>
      <c r="H20" s="6"/>
      <c r="I20" s="6"/>
    </row>
    <row r="21" spans="1:9" x14ac:dyDescent="0.2">
      <c r="A21" s="7">
        <v>2017</v>
      </c>
      <c r="B21" s="23">
        <v>1525.568</v>
      </c>
      <c r="C21" s="23">
        <v>703.04629999999997</v>
      </c>
      <c r="D21" s="23">
        <v>176.2002</v>
      </c>
      <c r="E21" s="23">
        <v>18.8155</v>
      </c>
      <c r="F21" s="23">
        <v>2423.6300000000006</v>
      </c>
      <c r="G21" s="6"/>
      <c r="H21" s="6"/>
      <c r="I21" s="6"/>
    </row>
    <row r="22" spans="1:9" x14ac:dyDescent="0.2">
      <c r="A22" s="7">
        <v>2018</v>
      </c>
      <c r="B22" s="23">
        <v>1782.2611800000002</v>
      </c>
      <c r="C22" s="23">
        <v>718.33167000000003</v>
      </c>
      <c r="D22" s="23">
        <v>11.07225</v>
      </c>
      <c r="E22" s="23">
        <v>16.698149999999998</v>
      </c>
      <c r="F22" s="23">
        <v>2528.3632500000003</v>
      </c>
      <c r="G22" s="6"/>
      <c r="H22" s="6"/>
      <c r="I22" s="6"/>
    </row>
    <row r="23" spans="1:9" x14ac:dyDescent="0.2">
      <c r="A23" s="7">
        <v>2019</v>
      </c>
      <c r="B23" s="23">
        <v>1766.7757500000002</v>
      </c>
      <c r="C23" s="23">
        <v>730.19700000000012</v>
      </c>
      <c r="D23" s="23">
        <v>15.985650000000001</v>
      </c>
      <c r="E23" s="23">
        <v>17.5854</v>
      </c>
      <c r="F23" s="23">
        <v>2530.5438000000004</v>
      </c>
      <c r="G23" s="6"/>
      <c r="H23" s="6"/>
      <c r="I23" s="6"/>
    </row>
    <row r="24" spans="1:9" x14ac:dyDescent="0.2">
      <c r="A24" s="7">
        <v>2020</v>
      </c>
      <c r="B24" s="23">
        <v>1850.01288</v>
      </c>
      <c r="C24" s="23">
        <v>751.38763000000006</v>
      </c>
      <c r="D24" s="23">
        <v>16.40409</v>
      </c>
      <c r="E24" s="23">
        <v>18.896000000000001</v>
      </c>
      <c r="F24" s="23">
        <v>2636.7006000000001</v>
      </c>
      <c r="G24" s="6"/>
      <c r="H24" s="6"/>
      <c r="I24" s="6"/>
    </row>
    <row r="25" spans="1:9" x14ac:dyDescent="0.2">
      <c r="A25" s="7">
        <v>2021</v>
      </c>
      <c r="B25" s="23">
        <v>1838.9301199999998</v>
      </c>
      <c r="C25" s="23">
        <v>747.86264000000006</v>
      </c>
      <c r="D25" s="23">
        <v>14.392199999999999</v>
      </c>
      <c r="E25" s="23">
        <v>19.305199999999999</v>
      </c>
      <c r="F25" s="23">
        <v>2620.4901599999994</v>
      </c>
      <c r="G25" s="6"/>
      <c r="H25" s="6"/>
      <c r="I25" s="6"/>
    </row>
    <row r="26" spans="1:9" x14ac:dyDescent="0.2">
      <c r="A26" s="7">
        <v>2022</v>
      </c>
      <c r="B26" s="24">
        <v>1688.64579</v>
      </c>
      <c r="C26" s="25">
        <v>701.59816999999998</v>
      </c>
      <c r="D26" s="25">
        <v>16.91872</v>
      </c>
      <c r="E26" s="25">
        <v>19.745699999999999</v>
      </c>
      <c r="F26" s="24">
        <v>2426.9083799999999</v>
      </c>
      <c r="G26" s="6"/>
      <c r="H26" s="6"/>
      <c r="I26" s="6"/>
    </row>
    <row r="27" spans="1:9" x14ac:dyDescent="0.2">
      <c r="A27" s="7">
        <v>2023</v>
      </c>
      <c r="B27" s="23">
        <v>1711.1573600000002</v>
      </c>
      <c r="C27" s="23">
        <v>690.07736</v>
      </c>
      <c r="D27" s="23">
        <v>15.869919999999999</v>
      </c>
      <c r="E27" s="23">
        <v>19.771360000000001</v>
      </c>
      <c r="F27" s="23">
        <v>2436.8760000000007</v>
      </c>
      <c r="G27" s="6"/>
      <c r="H27" s="6"/>
      <c r="I27" s="6"/>
    </row>
    <row r="28" spans="1:9" x14ac:dyDescent="0.2">
      <c r="A28" s="7">
        <v>2024</v>
      </c>
      <c r="B28" s="24">
        <v>1676.930231</v>
      </c>
      <c r="C28" s="25">
        <v>685.25329699999998</v>
      </c>
      <c r="D28" s="25">
        <v>14.919423999999999</v>
      </c>
      <c r="E28" s="25">
        <v>19.988769999999999</v>
      </c>
      <c r="F28" s="26">
        <v>2397.0917220000001</v>
      </c>
    </row>
    <row r="29" spans="1:9" ht="18" x14ac:dyDescent="0.2">
      <c r="A29" s="9" t="s">
        <v>94</v>
      </c>
    </row>
    <row r="30" spans="1:9" x14ac:dyDescent="0.2">
      <c r="A30" s="17" t="s">
        <v>72</v>
      </c>
    </row>
    <row r="31" spans="1:9" x14ac:dyDescent="0.2">
      <c r="A31" s="18" t="s">
        <v>69</v>
      </c>
    </row>
  </sheetData>
  <hyperlinks>
    <hyperlink ref="A30" r:id="rId1" xr:uid="{00000000-0004-0000-0000-000001000000}"/>
    <hyperlink ref="A31" r:id="rId2" xr:uid="{00000000-0004-0000-0000-000000000000}"/>
  </hyperlinks>
  <pageMargins left="0.7" right="0.7" top="0.75" bottom="0.75" header="0.3" footer="0.3"/>
  <pageSetup paperSize="9" orientation="portrait" verticalDpi="1200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32"/>
  <sheetViews>
    <sheetView zoomScaleNormal="100" workbookViewId="0">
      <selection sqref="A1:B1"/>
    </sheetView>
  </sheetViews>
  <sheetFormatPr defaultColWidth="8.75" defaultRowHeight="15" x14ac:dyDescent="0.2"/>
  <cols>
    <col min="1" max="1" width="7.625" style="9" customWidth="1"/>
    <col min="2" max="2" width="24.75" style="9" customWidth="1"/>
    <col min="3" max="3" width="33.75" style="9" customWidth="1"/>
    <col min="4" max="4" width="30.75" style="9" bestFit="1" customWidth="1"/>
    <col min="5" max="5" width="38" style="9" customWidth="1"/>
    <col min="6" max="6" width="8.625" style="9" customWidth="1"/>
    <col min="7" max="7" width="11" style="9" customWidth="1"/>
    <col min="8" max="8" width="11.5" style="9" customWidth="1"/>
    <col min="9" max="9" width="11.75" style="9" customWidth="1"/>
    <col min="10" max="10" width="12.75" style="9" customWidth="1"/>
    <col min="11" max="16384" width="8.75" style="9"/>
  </cols>
  <sheetData>
    <row r="1" spans="1:27" ht="19.5" x14ac:dyDescent="0.3">
      <c r="A1" s="21" t="s">
        <v>76</v>
      </c>
      <c r="B1" s="21"/>
      <c r="F1" s="10"/>
      <c r="G1" s="10"/>
      <c r="H1" s="10"/>
      <c r="I1" s="10"/>
      <c r="J1" s="10"/>
    </row>
    <row r="2" spans="1:27" ht="18.75" x14ac:dyDescent="0.25">
      <c r="A2" s="11" t="s">
        <v>92</v>
      </c>
      <c r="B2" s="19" t="s">
        <v>89</v>
      </c>
      <c r="C2" s="13" t="s">
        <v>77</v>
      </c>
      <c r="D2" s="12" t="s">
        <v>90</v>
      </c>
      <c r="E2" s="13" t="s">
        <v>78</v>
      </c>
      <c r="F2" s="14" t="s">
        <v>84</v>
      </c>
      <c r="G2" s="15"/>
      <c r="H2" s="15"/>
      <c r="J2" s="15"/>
      <c r="L2" s="15"/>
      <c r="S2" s="15"/>
      <c r="T2" s="15"/>
      <c r="U2" s="15"/>
      <c r="V2" s="15"/>
      <c r="W2" s="15"/>
      <c r="X2" s="15"/>
      <c r="Y2" s="15"/>
      <c r="Z2" s="15"/>
      <c r="AA2" s="15"/>
    </row>
    <row r="3" spans="1:27" ht="15.75" x14ac:dyDescent="0.25">
      <c r="A3" s="16"/>
      <c r="B3" s="13" t="s">
        <v>100</v>
      </c>
      <c r="C3" s="22"/>
      <c r="D3" s="22"/>
      <c r="E3" s="22"/>
      <c r="F3" s="22"/>
      <c r="G3" s="15"/>
      <c r="H3" s="15"/>
      <c r="I3" s="15"/>
      <c r="J3" s="15"/>
      <c r="K3" s="15"/>
    </row>
    <row r="4" spans="1:27" x14ac:dyDescent="0.2">
      <c r="A4" s="5">
        <v>2000</v>
      </c>
      <c r="B4" s="23">
        <v>707.72154134143329</v>
      </c>
      <c r="C4" s="23">
        <v>356.99713912337091</v>
      </c>
      <c r="D4" s="23">
        <v>227.15148518348465</v>
      </c>
      <c r="E4" s="23">
        <v>12.1212</v>
      </c>
      <c r="F4" s="23">
        <v>1303.991365648289</v>
      </c>
      <c r="G4" s="6"/>
      <c r="H4" s="6"/>
      <c r="I4" s="6"/>
      <c r="K4" s="15"/>
      <c r="R4" s="15"/>
      <c r="S4" s="15"/>
      <c r="T4" s="15"/>
      <c r="U4" s="15"/>
      <c r="V4" s="15"/>
      <c r="W4" s="15"/>
      <c r="X4" s="15"/>
      <c r="Y4" s="15"/>
      <c r="Z4" s="15"/>
    </row>
    <row r="5" spans="1:27" x14ac:dyDescent="0.2">
      <c r="A5" s="5">
        <v>2001</v>
      </c>
      <c r="B5" s="23">
        <v>605.06435711006043</v>
      </c>
      <c r="C5" s="23">
        <v>372.66717459420454</v>
      </c>
      <c r="D5" s="23">
        <v>316.98215357912312</v>
      </c>
      <c r="E5" s="23">
        <v>14.089500000000001</v>
      </c>
      <c r="F5" s="23">
        <v>1308.8031852833881</v>
      </c>
      <c r="G5" s="6"/>
      <c r="H5" s="6"/>
      <c r="I5" s="6"/>
      <c r="K5" s="15"/>
      <c r="R5" s="15"/>
      <c r="S5" s="15"/>
      <c r="T5" s="15"/>
      <c r="U5" s="15"/>
      <c r="V5" s="15"/>
      <c r="W5" s="15"/>
      <c r="X5" s="15"/>
      <c r="Y5" s="15"/>
      <c r="Z5" s="15"/>
    </row>
    <row r="6" spans="1:27" x14ac:dyDescent="0.2">
      <c r="A6" s="5">
        <v>2002</v>
      </c>
      <c r="B6" s="23">
        <v>615.32078999999999</v>
      </c>
      <c r="C6" s="23">
        <v>385.34895</v>
      </c>
      <c r="D6" s="23">
        <v>327.45342000000005</v>
      </c>
      <c r="E6" s="23">
        <v>15.9537</v>
      </c>
      <c r="F6" s="23">
        <v>1344.0768600000001</v>
      </c>
      <c r="G6" s="6"/>
      <c r="H6" s="6"/>
      <c r="I6" s="6"/>
      <c r="K6" s="15"/>
      <c r="R6" s="15"/>
      <c r="S6" s="15"/>
      <c r="T6" s="15"/>
      <c r="U6" s="15"/>
      <c r="V6" s="15"/>
      <c r="W6" s="15"/>
      <c r="X6" s="15"/>
      <c r="Y6" s="15"/>
      <c r="Z6" s="15"/>
    </row>
    <row r="7" spans="1:27" x14ac:dyDescent="0.2">
      <c r="A7" s="5">
        <v>2003</v>
      </c>
      <c r="B7" s="23">
        <v>636.07353000000001</v>
      </c>
      <c r="C7" s="23">
        <v>398.72361000000001</v>
      </c>
      <c r="D7" s="23">
        <v>332.46440999999999</v>
      </c>
      <c r="E7" s="23">
        <v>16.712700000000002</v>
      </c>
      <c r="F7" s="23">
        <v>1383.9742500000002</v>
      </c>
      <c r="G7" s="6"/>
      <c r="H7" s="6"/>
      <c r="I7" s="6"/>
      <c r="K7" s="15"/>
      <c r="R7" s="15"/>
      <c r="S7" s="15"/>
      <c r="T7" s="15"/>
      <c r="U7" s="15"/>
      <c r="V7" s="15"/>
      <c r="W7" s="15"/>
      <c r="X7" s="15"/>
      <c r="Y7" s="15"/>
      <c r="Z7" s="15"/>
    </row>
    <row r="8" spans="1:27" x14ac:dyDescent="0.2">
      <c r="A8" s="5">
        <v>2004</v>
      </c>
      <c r="B8" s="23">
        <v>644.17067999999995</v>
      </c>
      <c r="C8" s="23">
        <v>418.32792000000001</v>
      </c>
      <c r="D8" s="23">
        <v>336.17375999999996</v>
      </c>
      <c r="E8" s="23">
        <v>18.5976</v>
      </c>
      <c r="F8" s="23">
        <v>1417.2699599999999</v>
      </c>
      <c r="G8" s="6"/>
      <c r="H8" s="6"/>
      <c r="I8" s="6"/>
      <c r="K8" s="15"/>
      <c r="R8" s="15"/>
      <c r="S8" s="15"/>
      <c r="T8" s="15"/>
      <c r="U8" s="15"/>
      <c r="V8" s="15"/>
      <c r="W8" s="15"/>
      <c r="X8" s="15"/>
      <c r="Y8" s="15"/>
      <c r="Z8" s="15"/>
    </row>
    <row r="9" spans="1:27" x14ac:dyDescent="0.2">
      <c r="A9" s="5">
        <v>2005</v>
      </c>
      <c r="B9" s="23">
        <v>639.24322000000006</v>
      </c>
      <c r="C9" s="23">
        <v>438.38794999999999</v>
      </c>
      <c r="D9" s="23">
        <v>338.91858000000002</v>
      </c>
      <c r="E9" s="23">
        <v>19.604200000000002</v>
      </c>
      <c r="F9" s="23">
        <v>1436.1539500000001</v>
      </c>
      <c r="G9" s="6"/>
      <c r="H9" s="6"/>
      <c r="I9" s="6"/>
      <c r="K9" s="15"/>
      <c r="R9" s="15"/>
      <c r="S9" s="15"/>
      <c r="T9" s="15"/>
      <c r="U9" s="15"/>
      <c r="V9" s="15"/>
      <c r="W9" s="15"/>
      <c r="X9" s="15"/>
      <c r="Y9" s="15"/>
      <c r="Z9" s="15"/>
    </row>
    <row r="10" spans="1:27" x14ac:dyDescent="0.2">
      <c r="A10" s="5">
        <v>2006</v>
      </c>
      <c r="B10" s="23">
        <v>631.90034000000003</v>
      </c>
      <c r="C10" s="23">
        <v>455.67343999999997</v>
      </c>
      <c r="D10" s="23">
        <v>360.34841999999998</v>
      </c>
      <c r="E10" s="23">
        <v>21.282399999999999</v>
      </c>
      <c r="F10" s="23">
        <v>1469.2046</v>
      </c>
      <c r="G10" s="6"/>
      <c r="H10" s="6"/>
      <c r="I10" s="6"/>
      <c r="K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7" x14ac:dyDescent="0.2">
      <c r="A11" s="5">
        <v>2007</v>
      </c>
      <c r="B11" s="23">
        <v>604.28612999999996</v>
      </c>
      <c r="C11" s="23">
        <v>468.44767000000002</v>
      </c>
      <c r="D11" s="23">
        <v>340.46600999999998</v>
      </c>
      <c r="E11" s="23">
        <v>21.045000000000002</v>
      </c>
      <c r="F11" s="23">
        <v>1434.2448100000001</v>
      </c>
      <c r="G11" s="6"/>
      <c r="H11" s="6"/>
      <c r="I11" s="6"/>
      <c r="K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7" x14ac:dyDescent="0.2">
      <c r="A12" s="5">
        <v>2008</v>
      </c>
      <c r="B12" s="23">
        <v>577.38883999999996</v>
      </c>
      <c r="C12" s="23">
        <v>470.80248</v>
      </c>
      <c r="D12" s="23">
        <v>326.10816</v>
      </c>
      <c r="E12" s="23">
        <v>22.242000000000001</v>
      </c>
      <c r="F12" s="23">
        <v>1396.5414799999999</v>
      </c>
      <c r="G12" s="6"/>
      <c r="H12" s="6"/>
      <c r="I12" s="6"/>
      <c r="K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7" x14ac:dyDescent="0.2">
      <c r="A13" s="5">
        <v>2009</v>
      </c>
      <c r="B13" s="23">
        <v>649.8842800000001</v>
      </c>
      <c r="C13" s="23">
        <v>498.90828000000005</v>
      </c>
      <c r="D13" s="23">
        <v>359.43072000000001</v>
      </c>
      <c r="E13" s="23">
        <v>23.226040000000001</v>
      </c>
      <c r="F13" s="23">
        <v>1531.4493200000002</v>
      </c>
      <c r="G13" s="6"/>
      <c r="H13" s="6"/>
      <c r="I13" s="6"/>
      <c r="K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7" x14ac:dyDescent="0.2">
      <c r="A14" s="5">
        <v>2010</v>
      </c>
      <c r="B14" s="23">
        <v>706.05324000000007</v>
      </c>
      <c r="C14" s="23">
        <v>523.83564000000001</v>
      </c>
      <c r="D14" s="23">
        <v>365.44752000000005</v>
      </c>
      <c r="E14" s="23">
        <v>22.404240000000001</v>
      </c>
      <c r="F14" s="23">
        <v>1617.7406400000002</v>
      </c>
      <c r="G14" s="6"/>
      <c r="H14" s="6"/>
      <c r="I14" s="6"/>
      <c r="K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7" x14ac:dyDescent="0.2">
      <c r="A15" s="5">
        <v>2011</v>
      </c>
      <c r="B15" s="23">
        <v>710.88731999999993</v>
      </c>
      <c r="C15" s="23">
        <v>540.83600999999999</v>
      </c>
      <c r="D15" s="23">
        <v>343.91214000000002</v>
      </c>
      <c r="E15" s="23">
        <v>22.471019999999999</v>
      </c>
      <c r="F15" s="23">
        <v>1618.1064899999997</v>
      </c>
      <c r="G15" s="6"/>
      <c r="H15" s="6"/>
      <c r="I15" s="6"/>
      <c r="K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7" x14ac:dyDescent="0.2">
      <c r="A16" s="5">
        <v>2012</v>
      </c>
      <c r="B16" s="23">
        <v>758.69947999999999</v>
      </c>
      <c r="C16" s="23">
        <v>552.79556000000002</v>
      </c>
      <c r="D16" s="23">
        <v>325.16944000000001</v>
      </c>
      <c r="E16" s="23">
        <v>23.412399999999998</v>
      </c>
      <c r="F16" s="23">
        <v>1660.0768799999998</v>
      </c>
      <c r="G16" s="6"/>
      <c r="H16" s="6"/>
      <c r="I16" s="6"/>
      <c r="K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9" x14ac:dyDescent="0.2">
      <c r="A17" s="5">
        <v>2013</v>
      </c>
      <c r="B17" s="23">
        <v>826.16300000000001</v>
      </c>
      <c r="C17" s="23">
        <v>577.53667999999993</v>
      </c>
      <c r="D17" s="23">
        <v>319.88982000000004</v>
      </c>
      <c r="E17" s="23">
        <v>21.804780000000001</v>
      </c>
      <c r="F17" s="23">
        <v>1745.39428</v>
      </c>
      <c r="G17" s="6"/>
      <c r="H17" s="6"/>
      <c r="I17" s="6"/>
    </row>
    <row r="18" spans="1:9" x14ac:dyDescent="0.2">
      <c r="A18" s="5">
        <v>2014</v>
      </c>
      <c r="B18" s="23">
        <v>906.3478897440001</v>
      </c>
      <c r="C18" s="23">
        <v>607.90264484400006</v>
      </c>
      <c r="D18" s="23">
        <v>324.82472767800004</v>
      </c>
      <c r="E18" s="23">
        <v>20.151259458000002</v>
      </c>
      <c r="F18" s="23">
        <v>1859.2265217240001</v>
      </c>
      <c r="G18" s="6"/>
      <c r="H18" s="6"/>
      <c r="I18" s="6"/>
    </row>
    <row r="19" spans="1:9" x14ac:dyDescent="0.2">
      <c r="A19" s="5">
        <v>2015</v>
      </c>
      <c r="B19" s="23">
        <v>1122.248900438</v>
      </c>
      <c r="C19" s="23">
        <v>650.823588632</v>
      </c>
      <c r="D19" s="23">
        <v>325.87273812400008</v>
      </c>
      <c r="E19" s="23">
        <v>19.002912850000001</v>
      </c>
      <c r="F19" s="23">
        <v>2117.948140044</v>
      </c>
      <c r="G19" s="6"/>
      <c r="H19" s="6"/>
      <c r="I19" s="6"/>
    </row>
    <row r="20" spans="1:9" x14ac:dyDescent="0.2">
      <c r="A20" s="5">
        <v>2016</v>
      </c>
      <c r="B20" s="23">
        <v>1317.694474806</v>
      </c>
      <c r="C20" s="23">
        <v>681.38655227899994</v>
      </c>
      <c r="D20" s="23">
        <v>322.515576786</v>
      </c>
      <c r="E20" s="23">
        <v>18.171651284999999</v>
      </c>
      <c r="F20" s="23">
        <v>2339.7682551559997</v>
      </c>
      <c r="G20" s="6"/>
      <c r="H20" s="6"/>
      <c r="I20" s="6"/>
    </row>
    <row r="21" spans="1:9" x14ac:dyDescent="0.2">
      <c r="A21" s="7">
        <v>2017</v>
      </c>
      <c r="B21" s="23">
        <v>1525.568</v>
      </c>
      <c r="C21" s="23">
        <v>703.04629999999997</v>
      </c>
      <c r="D21" s="23">
        <v>176.2002</v>
      </c>
      <c r="E21" s="23">
        <v>18.8155</v>
      </c>
      <c r="F21" s="23">
        <v>2423.6300000000006</v>
      </c>
      <c r="G21" s="6"/>
      <c r="H21" s="6"/>
      <c r="I21" s="6"/>
    </row>
    <row r="22" spans="1:9" x14ac:dyDescent="0.2">
      <c r="A22" s="7">
        <v>2018</v>
      </c>
      <c r="B22" s="23">
        <v>1782.2611800000002</v>
      </c>
      <c r="C22" s="23">
        <v>718.33167000000003</v>
      </c>
      <c r="D22" s="23">
        <v>11.07225</v>
      </c>
      <c r="E22" s="23">
        <v>16.698149999999998</v>
      </c>
      <c r="F22" s="23">
        <v>2528.3632500000003</v>
      </c>
      <c r="G22" s="6"/>
      <c r="H22" s="6"/>
      <c r="I22" s="6"/>
    </row>
    <row r="23" spans="1:9" x14ac:dyDescent="0.2">
      <c r="A23" s="7">
        <v>2019</v>
      </c>
      <c r="B23" s="23">
        <v>1766.7757500000002</v>
      </c>
      <c r="C23" s="23">
        <v>730.19700000000012</v>
      </c>
      <c r="D23" s="23">
        <v>15.985650000000001</v>
      </c>
      <c r="E23" s="23">
        <v>17.5854</v>
      </c>
      <c r="F23" s="23">
        <v>2530.5438000000004</v>
      </c>
      <c r="G23" s="6"/>
      <c r="H23" s="6"/>
      <c r="I23" s="6"/>
    </row>
    <row r="24" spans="1:9" x14ac:dyDescent="0.2">
      <c r="A24" s="7">
        <v>2020</v>
      </c>
      <c r="B24" s="23">
        <v>1850.01288</v>
      </c>
      <c r="C24" s="23">
        <v>751.38763000000006</v>
      </c>
      <c r="D24" s="23">
        <v>16.40409</v>
      </c>
      <c r="E24" s="23">
        <v>18.896000000000001</v>
      </c>
      <c r="F24" s="23">
        <v>2636.7006000000001</v>
      </c>
      <c r="G24" s="6"/>
      <c r="H24" s="6"/>
      <c r="I24" s="6"/>
    </row>
    <row r="25" spans="1:9" x14ac:dyDescent="0.2">
      <c r="A25" s="7">
        <v>2021</v>
      </c>
      <c r="B25" s="23">
        <v>1838.9301199999998</v>
      </c>
      <c r="C25" s="23">
        <v>747.86264000000006</v>
      </c>
      <c r="D25" s="23">
        <v>14.392199999999999</v>
      </c>
      <c r="E25" s="23">
        <v>19.305199999999999</v>
      </c>
      <c r="F25" s="23">
        <v>2620.4901599999994</v>
      </c>
      <c r="G25" s="6"/>
      <c r="H25" s="6"/>
      <c r="I25" s="6"/>
    </row>
    <row r="26" spans="1:9" x14ac:dyDescent="0.2">
      <c r="A26" s="7">
        <v>2022</v>
      </c>
      <c r="B26" s="23">
        <v>1688.64579</v>
      </c>
      <c r="C26" s="23">
        <v>701.59816999999998</v>
      </c>
      <c r="D26" s="23">
        <v>16.91872</v>
      </c>
      <c r="E26" s="23">
        <v>19.745699999999999</v>
      </c>
      <c r="F26" s="23">
        <v>2426.9083799999999</v>
      </c>
      <c r="G26" s="6"/>
      <c r="H26" s="6"/>
      <c r="I26" s="6"/>
    </row>
    <row r="27" spans="1:9" x14ac:dyDescent="0.2">
      <c r="A27" s="7">
        <v>2023</v>
      </c>
      <c r="B27" s="24">
        <v>1711.1573600000002</v>
      </c>
      <c r="C27" s="25">
        <v>690.07736</v>
      </c>
      <c r="D27" s="25">
        <v>15.869919999999999</v>
      </c>
      <c r="E27" s="25">
        <v>19.771360000000001</v>
      </c>
      <c r="F27" s="26">
        <v>2436.8760000000007</v>
      </c>
      <c r="G27" s="6"/>
      <c r="H27" s="6"/>
      <c r="I27" s="6"/>
    </row>
    <row r="28" spans="1:9" x14ac:dyDescent="0.2">
      <c r="A28" s="7">
        <v>2024</v>
      </c>
      <c r="B28" s="24">
        <v>1676.930231</v>
      </c>
      <c r="C28" s="25">
        <v>685.25329699999998</v>
      </c>
      <c r="D28" s="25">
        <v>14.919423999999999</v>
      </c>
      <c r="E28" s="25">
        <v>19.988769999999999</v>
      </c>
      <c r="F28" s="26">
        <v>2397.0917220000001</v>
      </c>
    </row>
    <row r="30" spans="1:9" ht="18" x14ac:dyDescent="0.2">
      <c r="A30" s="9" t="s">
        <v>95</v>
      </c>
    </row>
    <row r="31" spans="1:9" x14ac:dyDescent="0.2">
      <c r="A31" s="17" t="s">
        <v>73</v>
      </c>
    </row>
    <row r="32" spans="1:9" x14ac:dyDescent="0.2">
      <c r="A32" s="18" t="s">
        <v>70</v>
      </c>
    </row>
  </sheetData>
  <mergeCells count="1">
    <mergeCell ref="A1:B1"/>
  </mergeCells>
  <hyperlinks>
    <hyperlink ref="A31" r:id="rId1" display="Lähde: Kela" xr:uid="{00000000-0004-0000-0100-000000000000}"/>
    <hyperlink ref="A32" r:id="rId2" xr:uid="{00000000-0004-0000-0100-000001000000}"/>
  </hyperlinks>
  <pageMargins left="0.7" right="0.7" top="0.75" bottom="0.75" header="0.3" footer="0.3"/>
  <pageSetup paperSize="9" orientation="portrait" verticalDpi="0" r:id="rId3"/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31"/>
  <sheetViews>
    <sheetView zoomScaleNormal="100" workbookViewId="0">
      <selection sqref="A1:B1"/>
    </sheetView>
  </sheetViews>
  <sheetFormatPr defaultColWidth="8.75" defaultRowHeight="15" x14ac:dyDescent="0.2"/>
  <cols>
    <col min="1" max="1" width="7.875" style="9" customWidth="1"/>
    <col min="2" max="2" width="28.625" style="9" customWidth="1"/>
    <col min="3" max="3" width="32.5" style="9" customWidth="1"/>
    <col min="4" max="4" width="33.75" style="9" customWidth="1"/>
    <col min="5" max="5" width="32.75" style="9" customWidth="1"/>
    <col min="6" max="6" width="11.25" style="9" customWidth="1"/>
    <col min="7" max="7" width="11" style="9" customWidth="1"/>
    <col min="8" max="8" width="11.5" style="9" customWidth="1"/>
    <col min="9" max="9" width="11.75" style="9" customWidth="1"/>
    <col min="10" max="10" width="12.75" style="9" customWidth="1"/>
    <col min="11" max="16384" width="8.75" style="9"/>
  </cols>
  <sheetData>
    <row r="1" spans="1:27" ht="19.5" x14ac:dyDescent="0.3">
      <c r="A1" s="21" t="s">
        <v>81</v>
      </c>
      <c r="B1" s="21"/>
      <c r="F1" s="10"/>
      <c r="G1" s="10"/>
      <c r="H1" s="10"/>
      <c r="I1" s="10"/>
      <c r="J1" s="10"/>
    </row>
    <row r="2" spans="1:27" ht="18.75" x14ac:dyDescent="0.25">
      <c r="A2" s="11" t="s">
        <v>93</v>
      </c>
      <c r="B2" s="19" t="s">
        <v>87</v>
      </c>
      <c r="C2" s="13" t="s">
        <v>79</v>
      </c>
      <c r="D2" s="12" t="s">
        <v>88</v>
      </c>
      <c r="E2" s="13" t="s">
        <v>80</v>
      </c>
      <c r="F2" s="14" t="s">
        <v>83</v>
      </c>
      <c r="G2" s="15"/>
      <c r="H2" s="15"/>
      <c r="J2" s="15"/>
      <c r="L2" s="15"/>
      <c r="S2" s="15"/>
      <c r="T2" s="15"/>
      <c r="U2" s="15"/>
      <c r="V2" s="15"/>
      <c r="W2" s="15"/>
      <c r="X2" s="15"/>
      <c r="Y2" s="15"/>
      <c r="Z2" s="15"/>
      <c r="AA2" s="15"/>
    </row>
    <row r="3" spans="1:27" ht="15.75" x14ac:dyDescent="0.25">
      <c r="A3" s="16"/>
      <c r="B3" s="27" t="s">
        <v>101</v>
      </c>
      <c r="C3" s="28"/>
      <c r="D3" s="28"/>
      <c r="E3" s="28"/>
      <c r="F3" s="28"/>
      <c r="G3" s="15"/>
      <c r="H3" s="15"/>
      <c r="I3" s="15"/>
      <c r="J3" s="15"/>
      <c r="K3" s="15"/>
    </row>
    <row r="4" spans="1:27" x14ac:dyDescent="0.2">
      <c r="A4" s="5">
        <v>2000</v>
      </c>
      <c r="B4" s="23">
        <v>707.72154134143329</v>
      </c>
      <c r="C4" s="23">
        <v>356.99713912337091</v>
      </c>
      <c r="D4" s="23">
        <v>227.15148518348465</v>
      </c>
      <c r="E4" s="23">
        <v>12.1212</v>
      </c>
      <c r="F4" s="23">
        <v>1303.991365648289</v>
      </c>
      <c r="G4" s="6"/>
      <c r="H4" s="6"/>
      <c r="I4" s="6"/>
      <c r="K4" s="15"/>
      <c r="R4" s="15"/>
      <c r="S4" s="15"/>
      <c r="T4" s="15"/>
      <c r="U4" s="15"/>
      <c r="V4" s="15"/>
      <c r="W4" s="15"/>
      <c r="X4" s="15"/>
      <c r="Y4" s="15"/>
      <c r="Z4" s="15"/>
    </row>
    <row r="5" spans="1:27" x14ac:dyDescent="0.2">
      <c r="A5" s="5">
        <v>2001</v>
      </c>
      <c r="B5" s="23">
        <v>605.06435711006043</v>
      </c>
      <c r="C5" s="23">
        <v>372.66717459420454</v>
      </c>
      <c r="D5" s="23">
        <v>316.98215357912312</v>
      </c>
      <c r="E5" s="23">
        <v>14.089500000000001</v>
      </c>
      <c r="F5" s="23">
        <v>1308.8031852833881</v>
      </c>
      <c r="G5" s="6"/>
      <c r="H5" s="6"/>
      <c r="I5" s="6"/>
      <c r="K5" s="15"/>
      <c r="R5" s="15"/>
      <c r="S5" s="15"/>
      <c r="T5" s="15"/>
      <c r="U5" s="15"/>
      <c r="V5" s="15"/>
      <c r="W5" s="15"/>
      <c r="X5" s="15"/>
      <c r="Y5" s="15"/>
      <c r="Z5" s="15"/>
    </row>
    <row r="6" spans="1:27" x14ac:dyDescent="0.2">
      <c r="A6" s="5">
        <v>2002</v>
      </c>
      <c r="B6" s="23">
        <v>615.32078999999999</v>
      </c>
      <c r="C6" s="23">
        <v>385.34895</v>
      </c>
      <c r="D6" s="23">
        <v>327.45342000000005</v>
      </c>
      <c r="E6" s="23">
        <v>15.9537</v>
      </c>
      <c r="F6" s="23">
        <v>1344.0768600000001</v>
      </c>
      <c r="G6" s="6"/>
      <c r="H6" s="6"/>
      <c r="I6" s="6"/>
      <c r="K6" s="15"/>
      <c r="R6" s="15"/>
      <c r="S6" s="15"/>
      <c r="T6" s="15"/>
      <c r="U6" s="15"/>
      <c r="V6" s="15"/>
      <c r="W6" s="15"/>
      <c r="X6" s="15"/>
      <c r="Y6" s="15"/>
      <c r="Z6" s="15"/>
    </row>
    <row r="7" spans="1:27" x14ac:dyDescent="0.2">
      <c r="A7" s="5">
        <v>2003</v>
      </c>
      <c r="B7" s="23">
        <v>636.07353000000001</v>
      </c>
      <c r="C7" s="23">
        <v>398.72361000000001</v>
      </c>
      <c r="D7" s="23">
        <v>332.46440999999999</v>
      </c>
      <c r="E7" s="23">
        <v>16.712700000000002</v>
      </c>
      <c r="F7" s="23">
        <v>1383.9742500000002</v>
      </c>
      <c r="G7" s="6"/>
      <c r="H7" s="6"/>
      <c r="I7" s="6"/>
      <c r="K7" s="15"/>
      <c r="R7" s="15"/>
      <c r="S7" s="15"/>
      <c r="T7" s="15"/>
      <c r="U7" s="15"/>
      <c r="V7" s="15"/>
      <c r="W7" s="15"/>
      <c r="X7" s="15"/>
      <c r="Y7" s="15"/>
      <c r="Z7" s="15"/>
    </row>
    <row r="8" spans="1:27" x14ac:dyDescent="0.2">
      <c r="A8" s="5">
        <v>2004</v>
      </c>
      <c r="B8" s="23">
        <v>644.17067999999995</v>
      </c>
      <c r="C8" s="23">
        <v>418.32792000000001</v>
      </c>
      <c r="D8" s="23">
        <v>336.17375999999996</v>
      </c>
      <c r="E8" s="23">
        <v>18.5976</v>
      </c>
      <c r="F8" s="23">
        <v>1417.2699599999999</v>
      </c>
      <c r="G8" s="6"/>
      <c r="H8" s="6"/>
      <c r="I8" s="6"/>
      <c r="K8" s="15"/>
      <c r="R8" s="15"/>
      <c r="S8" s="15"/>
      <c r="T8" s="15"/>
      <c r="U8" s="15"/>
      <c r="V8" s="15"/>
      <c r="W8" s="15"/>
      <c r="X8" s="15"/>
      <c r="Y8" s="15"/>
      <c r="Z8" s="15"/>
    </row>
    <row r="9" spans="1:27" x14ac:dyDescent="0.2">
      <c r="A9" s="5">
        <v>2005</v>
      </c>
      <c r="B9" s="23">
        <v>639.24322000000006</v>
      </c>
      <c r="C9" s="23">
        <v>438.38794999999999</v>
      </c>
      <c r="D9" s="23">
        <v>338.91858000000002</v>
      </c>
      <c r="E9" s="23">
        <v>19.604200000000002</v>
      </c>
      <c r="F9" s="23">
        <v>1436.1539500000001</v>
      </c>
      <c r="G9" s="6"/>
      <c r="H9" s="6"/>
      <c r="I9" s="6"/>
      <c r="K9" s="15"/>
      <c r="R9" s="15"/>
      <c r="S9" s="15"/>
      <c r="T9" s="15"/>
      <c r="U9" s="15"/>
      <c r="V9" s="15"/>
      <c r="W9" s="15"/>
      <c r="X9" s="15"/>
      <c r="Y9" s="15"/>
      <c r="Z9" s="15"/>
    </row>
    <row r="10" spans="1:27" x14ac:dyDescent="0.2">
      <c r="A10" s="5">
        <v>2006</v>
      </c>
      <c r="B10" s="23">
        <v>631.90034000000003</v>
      </c>
      <c r="C10" s="23">
        <v>455.67343999999997</v>
      </c>
      <c r="D10" s="23">
        <v>360.34841999999998</v>
      </c>
      <c r="E10" s="23">
        <v>21.282399999999999</v>
      </c>
      <c r="F10" s="23">
        <v>1469.2046</v>
      </c>
      <c r="G10" s="6"/>
      <c r="H10" s="6"/>
      <c r="I10" s="6"/>
      <c r="K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7" x14ac:dyDescent="0.2">
      <c r="A11" s="5">
        <v>2007</v>
      </c>
      <c r="B11" s="23">
        <v>604.28612999999996</v>
      </c>
      <c r="C11" s="23">
        <v>468.44767000000002</v>
      </c>
      <c r="D11" s="23">
        <v>340.46600999999998</v>
      </c>
      <c r="E11" s="23">
        <v>21.045000000000002</v>
      </c>
      <c r="F11" s="23">
        <v>1434.2448100000001</v>
      </c>
      <c r="G11" s="6"/>
      <c r="H11" s="6"/>
      <c r="I11" s="6"/>
      <c r="K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7" x14ac:dyDescent="0.2">
      <c r="A12" s="5">
        <v>2008</v>
      </c>
      <c r="B12" s="23">
        <v>577.38883999999996</v>
      </c>
      <c r="C12" s="23">
        <v>470.80248</v>
      </c>
      <c r="D12" s="23">
        <v>326.10816</v>
      </c>
      <c r="E12" s="23">
        <v>22.242000000000001</v>
      </c>
      <c r="F12" s="23">
        <v>1396.5414799999999</v>
      </c>
      <c r="G12" s="6"/>
      <c r="H12" s="6"/>
      <c r="I12" s="6"/>
      <c r="K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7" x14ac:dyDescent="0.2">
      <c r="A13" s="5">
        <v>2009</v>
      </c>
      <c r="B13" s="23">
        <v>649.8842800000001</v>
      </c>
      <c r="C13" s="23">
        <v>498.90828000000005</v>
      </c>
      <c r="D13" s="23">
        <v>359.43072000000001</v>
      </c>
      <c r="E13" s="23">
        <v>23.226040000000001</v>
      </c>
      <c r="F13" s="23">
        <v>1531.4493200000002</v>
      </c>
      <c r="G13" s="6"/>
      <c r="H13" s="6"/>
      <c r="I13" s="6"/>
      <c r="K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7" x14ac:dyDescent="0.2">
      <c r="A14" s="5">
        <v>2010</v>
      </c>
      <c r="B14" s="23">
        <v>706.05324000000007</v>
      </c>
      <c r="C14" s="23">
        <v>523.83564000000001</v>
      </c>
      <c r="D14" s="23">
        <v>365.44752000000005</v>
      </c>
      <c r="E14" s="23">
        <v>22.404240000000001</v>
      </c>
      <c r="F14" s="23">
        <v>1617.7406400000002</v>
      </c>
      <c r="G14" s="6"/>
      <c r="H14" s="6"/>
      <c r="I14" s="6"/>
      <c r="K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7" x14ac:dyDescent="0.2">
      <c r="A15" s="5">
        <v>2011</v>
      </c>
      <c r="B15" s="23">
        <v>710.88731999999993</v>
      </c>
      <c r="C15" s="23">
        <v>540.83600999999999</v>
      </c>
      <c r="D15" s="23">
        <v>343.91214000000002</v>
      </c>
      <c r="E15" s="23">
        <v>22.471019999999999</v>
      </c>
      <c r="F15" s="23">
        <v>1618.1064899999997</v>
      </c>
      <c r="G15" s="6"/>
      <c r="H15" s="6"/>
      <c r="I15" s="6"/>
      <c r="K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7" x14ac:dyDescent="0.2">
      <c r="A16" s="5">
        <v>2012</v>
      </c>
      <c r="B16" s="23">
        <v>758.69947999999999</v>
      </c>
      <c r="C16" s="23">
        <v>552.79556000000002</v>
      </c>
      <c r="D16" s="23">
        <v>325.16944000000001</v>
      </c>
      <c r="E16" s="23">
        <v>23.412399999999998</v>
      </c>
      <c r="F16" s="23">
        <v>1660.0768799999998</v>
      </c>
      <c r="G16" s="6"/>
      <c r="H16" s="6"/>
      <c r="I16" s="6"/>
      <c r="K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9" x14ac:dyDescent="0.2">
      <c r="A17" s="5">
        <v>2013</v>
      </c>
      <c r="B17" s="23">
        <v>826.16300000000001</v>
      </c>
      <c r="C17" s="23">
        <v>577.53667999999993</v>
      </c>
      <c r="D17" s="23">
        <v>319.88982000000004</v>
      </c>
      <c r="E17" s="23">
        <v>21.804780000000001</v>
      </c>
      <c r="F17" s="23">
        <v>1745.39428</v>
      </c>
      <c r="G17" s="6"/>
      <c r="H17" s="6"/>
      <c r="I17" s="6"/>
    </row>
    <row r="18" spans="1:9" x14ac:dyDescent="0.2">
      <c r="A18" s="5">
        <v>2014</v>
      </c>
      <c r="B18" s="23">
        <v>906.3478897440001</v>
      </c>
      <c r="C18" s="23">
        <v>607.90264484400006</v>
      </c>
      <c r="D18" s="23">
        <v>324.82472767800004</v>
      </c>
      <c r="E18" s="23">
        <v>20.151259458000002</v>
      </c>
      <c r="F18" s="23">
        <v>1859.2265217240001</v>
      </c>
      <c r="G18" s="6"/>
      <c r="H18" s="6"/>
      <c r="I18" s="6"/>
    </row>
    <row r="19" spans="1:9" x14ac:dyDescent="0.2">
      <c r="A19" s="5">
        <v>2015</v>
      </c>
      <c r="B19" s="23">
        <v>1122.248900438</v>
      </c>
      <c r="C19" s="23">
        <v>650.823588632</v>
      </c>
      <c r="D19" s="23">
        <v>325.87273812400008</v>
      </c>
      <c r="E19" s="23">
        <v>19.002912850000001</v>
      </c>
      <c r="F19" s="23">
        <v>2117.948140044</v>
      </c>
      <c r="G19" s="6"/>
      <c r="H19" s="6"/>
      <c r="I19" s="6"/>
    </row>
    <row r="20" spans="1:9" x14ac:dyDescent="0.2">
      <c r="A20" s="5">
        <v>2016</v>
      </c>
      <c r="B20" s="23">
        <v>1317.694474806</v>
      </c>
      <c r="C20" s="23">
        <v>681.38655227899994</v>
      </c>
      <c r="D20" s="23">
        <v>322.515576786</v>
      </c>
      <c r="E20" s="23">
        <v>18.171651284999999</v>
      </c>
      <c r="F20" s="23">
        <v>2339.7682551559997</v>
      </c>
      <c r="G20" s="6"/>
      <c r="H20" s="6"/>
      <c r="I20" s="6"/>
    </row>
    <row r="21" spans="1:9" x14ac:dyDescent="0.2">
      <c r="A21" s="7">
        <v>2017</v>
      </c>
      <c r="B21" s="23">
        <v>1525.568</v>
      </c>
      <c r="C21" s="23">
        <v>703.04629999999997</v>
      </c>
      <c r="D21" s="23">
        <v>176.2002</v>
      </c>
      <c r="E21" s="23">
        <v>18.8155</v>
      </c>
      <c r="F21" s="23">
        <v>2423.6300000000006</v>
      </c>
      <c r="G21" s="6"/>
      <c r="H21" s="6"/>
      <c r="I21" s="6"/>
    </row>
    <row r="22" spans="1:9" x14ac:dyDescent="0.2">
      <c r="A22" s="7">
        <v>2018</v>
      </c>
      <c r="B22" s="23">
        <v>1782.2611800000002</v>
      </c>
      <c r="C22" s="23">
        <v>718.33167000000003</v>
      </c>
      <c r="D22" s="23">
        <v>11.07225</v>
      </c>
      <c r="E22" s="23">
        <v>16.698149999999998</v>
      </c>
      <c r="F22" s="23">
        <v>2528.3632500000003</v>
      </c>
      <c r="G22" s="6"/>
      <c r="H22" s="6"/>
      <c r="I22" s="6"/>
    </row>
    <row r="23" spans="1:9" x14ac:dyDescent="0.2">
      <c r="A23" s="7">
        <v>2019</v>
      </c>
      <c r="B23" s="23">
        <v>1766.7757500000002</v>
      </c>
      <c r="C23" s="23">
        <v>730.19700000000012</v>
      </c>
      <c r="D23" s="23">
        <v>15.985650000000001</v>
      </c>
      <c r="E23" s="23">
        <v>17.5854</v>
      </c>
      <c r="F23" s="23">
        <v>2530.5438000000004</v>
      </c>
      <c r="G23" s="6"/>
      <c r="H23" s="6"/>
      <c r="I23" s="6"/>
    </row>
    <row r="24" spans="1:9" x14ac:dyDescent="0.2">
      <c r="A24" s="7">
        <v>2020</v>
      </c>
      <c r="B24" s="23">
        <v>1850.01288</v>
      </c>
      <c r="C24" s="23">
        <v>751.38763000000006</v>
      </c>
      <c r="D24" s="23">
        <v>16.40409</v>
      </c>
      <c r="E24" s="23">
        <v>18.896000000000001</v>
      </c>
      <c r="F24" s="23">
        <v>2636.7006000000001</v>
      </c>
      <c r="G24" s="6"/>
      <c r="H24" s="6"/>
      <c r="I24" s="6"/>
    </row>
    <row r="25" spans="1:9" x14ac:dyDescent="0.2">
      <c r="A25" s="7">
        <v>2021</v>
      </c>
      <c r="B25" s="23">
        <v>1838.9301199999998</v>
      </c>
      <c r="C25" s="23">
        <v>747.86264000000006</v>
      </c>
      <c r="D25" s="23">
        <v>14.392199999999999</v>
      </c>
      <c r="E25" s="23">
        <v>19.305199999999999</v>
      </c>
      <c r="F25" s="23">
        <v>2620.4901599999994</v>
      </c>
      <c r="G25" s="6"/>
      <c r="H25" s="6"/>
      <c r="I25" s="6"/>
    </row>
    <row r="26" spans="1:9" x14ac:dyDescent="0.2">
      <c r="A26" s="7">
        <v>2022</v>
      </c>
      <c r="B26" s="23">
        <v>1688.64579</v>
      </c>
      <c r="C26" s="23">
        <v>701.59816999999998</v>
      </c>
      <c r="D26" s="23">
        <v>16.91872</v>
      </c>
      <c r="E26" s="23">
        <v>19.745699999999999</v>
      </c>
      <c r="F26" s="23">
        <v>2426.9083799999999</v>
      </c>
      <c r="G26" s="6"/>
      <c r="H26" s="6"/>
      <c r="I26" s="6"/>
    </row>
    <row r="27" spans="1:9" x14ac:dyDescent="0.2">
      <c r="A27" s="20">
        <v>2023</v>
      </c>
      <c r="B27" s="24">
        <v>1711.1573600000002</v>
      </c>
      <c r="C27" s="25">
        <v>690.07736</v>
      </c>
      <c r="D27" s="25">
        <v>15.869919999999999</v>
      </c>
      <c r="E27" s="25">
        <v>19.771360000000001</v>
      </c>
      <c r="F27" s="26">
        <v>2436.8760000000007</v>
      </c>
      <c r="G27" s="6"/>
      <c r="H27" s="6"/>
      <c r="I27" s="6"/>
    </row>
    <row r="28" spans="1:9" x14ac:dyDescent="0.2">
      <c r="A28" s="20">
        <v>2024</v>
      </c>
      <c r="B28" s="24">
        <v>1676.930231</v>
      </c>
      <c r="C28" s="25">
        <v>685.25329699999998</v>
      </c>
      <c r="D28" s="25">
        <v>14.919423999999999</v>
      </c>
      <c r="E28" s="25">
        <v>19.988769999999999</v>
      </c>
      <c r="F28" s="26">
        <v>2397.0917220000001</v>
      </c>
    </row>
    <row r="29" spans="1:9" ht="18" x14ac:dyDescent="0.2">
      <c r="A29" s="9" t="s">
        <v>96</v>
      </c>
    </row>
    <row r="30" spans="1:9" x14ac:dyDescent="0.2">
      <c r="A30" s="17" t="s">
        <v>98</v>
      </c>
    </row>
    <row r="31" spans="1:9" x14ac:dyDescent="0.2">
      <c r="A31" s="18" t="s">
        <v>71</v>
      </c>
    </row>
  </sheetData>
  <mergeCells count="1">
    <mergeCell ref="A1:B1"/>
  </mergeCells>
  <hyperlinks>
    <hyperlink ref="A30" r:id="rId1" display="Source: Social Insurance Institution" xr:uid="{00000000-0004-0000-0200-000000000000}"/>
    <hyperlink ref="A31" r:id="rId2" xr:uid="{00000000-0004-0000-0200-000001000000}"/>
  </hyperlinks>
  <pageMargins left="0.7" right="0.7" top="0.75" bottom="0.75" header="0.3" footer="0.3"/>
  <pageSetup paperSize="9" orientation="portrait" verticalDpi="0" r:id="rId3"/>
  <drawing r:id="rId4"/>
  <tableParts count="1"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30"/>
  <sheetViews>
    <sheetView topLeftCell="I67" workbookViewId="0">
      <selection activeCell="U95" sqref="U95"/>
    </sheetView>
  </sheetViews>
  <sheetFormatPr defaultRowHeight="14.25" x14ac:dyDescent="0.2"/>
  <cols>
    <col min="1" max="1" width="20" customWidth="1"/>
    <col min="2" max="2" width="13" customWidth="1"/>
    <col min="7" max="7" width="29" customWidth="1"/>
    <col min="8" max="8" width="12.75" customWidth="1"/>
    <col min="9" max="9" width="10.5" customWidth="1"/>
    <col min="10" max="11" width="9.5" customWidth="1"/>
    <col min="13" max="13" width="19.5" customWidth="1"/>
    <col min="14" max="14" width="11.5" customWidth="1"/>
    <col min="20" max="20" width="21" customWidth="1"/>
    <col min="21" max="21" width="21.5" customWidth="1"/>
    <col min="22" max="22" width="20.25" customWidth="1"/>
  </cols>
  <sheetData>
    <row r="1" spans="1:22" x14ac:dyDescent="0.2">
      <c r="A1" s="2" t="s">
        <v>0</v>
      </c>
    </row>
    <row r="2" spans="1:22" x14ac:dyDescent="0.2">
      <c r="A2" s="2" t="s">
        <v>1</v>
      </c>
    </row>
    <row r="4" spans="1:22" x14ac:dyDescent="0.2">
      <c r="A4" t="s">
        <v>2</v>
      </c>
      <c r="G4" t="s">
        <v>3</v>
      </c>
      <c r="M4" t="s">
        <v>4</v>
      </c>
    </row>
    <row r="5" spans="1:22" x14ac:dyDescent="0.2">
      <c r="C5" s="2" t="s">
        <v>5</v>
      </c>
    </row>
    <row r="6" spans="1:22" x14ac:dyDescent="0.2">
      <c r="C6" s="2" t="s">
        <v>6</v>
      </c>
      <c r="T6" t="s">
        <v>7</v>
      </c>
      <c r="U6" t="s">
        <v>8</v>
      </c>
      <c r="V6" t="s">
        <v>9</v>
      </c>
    </row>
    <row r="7" spans="1:22" x14ac:dyDescent="0.2">
      <c r="A7" t="s">
        <v>10</v>
      </c>
      <c r="B7" t="s">
        <v>11</v>
      </c>
      <c r="C7" s="2" t="s">
        <v>12</v>
      </c>
      <c r="D7" s="2" t="s">
        <v>13</v>
      </c>
      <c r="E7" s="2" t="s">
        <v>14</v>
      </c>
      <c r="F7" s="2"/>
      <c r="G7" t="s">
        <v>10</v>
      </c>
      <c r="H7" t="s">
        <v>11</v>
      </c>
      <c r="I7" s="2" t="s">
        <v>12</v>
      </c>
      <c r="J7" s="2" t="s">
        <v>13</v>
      </c>
      <c r="K7" s="2" t="s">
        <v>14</v>
      </c>
      <c r="M7" t="s">
        <v>10</v>
      </c>
      <c r="N7" t="s">
        <v>11</v>
      </c>
      <c r="O7" t="s">
        <v>15</v>
      </c>
      <c r="P7" t="s">
        <v>16</v>
      </c>
      <c r="S7">
        <v>1</v>
      </c>
      <c r="T7" t="s">
        <v>17</v>
      </c>
      <c r="U7" t="s">
        <v>18</v>
      </c>
      <c r="V7" t="s">
        <v>17</v>
      </c>
    </row>
    <row r="8" spans="1:22" x14ac:dyDescent="0.2">
      <c r="A8" s="2" t="s">
        <v>7</v>
      </c>
      <c r="B8" s="2" t="s">
        <v>19</v>
      </c>
      <c r="C8" s="3">
        <v>5401267</v>
      </c>
      <c r="D8" s="3">
        <v>5426674</v>
      </c>
      <c r="E8" s="3">
        <v>5451270</v>
      </c>
      <c r="F8" s="3"/>
      <c r="G8" s="2" t="s">
        <v>7</v>
      </c>
      <c r="H8" s="2" t="s">
        <v>19</v>
      </c>
      <c r="I8" s="4">
        <v>100</v>
      </c>
      <c r="J8" s="4">
        <v>100</v>
      </c>
      <c r="K8" s="4">
        <v>100</v>
      </c>
      <c r="M8" t="s">
        <v>7</v>
      </c>
      <c r="N8" t="s">
        <v>19</v>
      </c>
      <c r="O8" s="1">
        <f>K8-I8</f>
        <v>0</v>
      </c>
      <c r="P8" s="1">
        <f>K8-J8</f>
        <v>0</v>
      </c>
      <c r="S8">
        <v>2</v>
      </c>
      <c r="T8" t="s">
        <v>20</v>
      </c>
      <c r="U8" t="s">
        <v>21</v>
      </c>
      <c r="V8" t="s">
        <v>20</v>
      </c>
    </row>
    <row r="9" spans="1:22" x14ac:dyDescent="0.2">
      <c r="B9" s="2" t="s">
        <v>22</v>
      </c>
      <c r="C9" s="3">
        <v>256742</v>
      </c>
      <c r="D9" s="3">
        <v>281408</v>
      </c>
      <c r="E9" s="3">
        <v>328371</v>
      </c>
      <c r="F9" s="3"/>
      <c r="H9" s="2" t="s">
        <v>22</v>
      </c>
      <c r="I9" s="4">
        <f>C9/C$8*100</f>
        <v>4.7533662009302633</v>
      </c>
      <c r="J9" s="4">
        <f t="shared" ref="J9:K10" si="0">D9/D$8*100</f>
        <v>5.1856440980239462</v>
      </c>
      <c r="K9" s="4">
        <f t="shared" si="0"/>
        <v>6.0237522632340728</v>
      </c>
      <c r="M9" t="s">
        <v>7</v>
      </c>
      <c r="N9" t="s">
        <v>22</v>
      </c>
      <c r="O9" s="1">
        <f t="shared" ref="O9:O67" si="1">K9-I9</f>
        <v>1.2703860623038095</v>
      </c>
      <c r="P9" s="1">
        <f t="shared" ref="P9:P67" si="2">K9-J9</f>
        <v>0.83810816521012654</v>
      </c>
      <c r="S9">
        <v>4</v>
      </c>
      <c r="T9" t="s">
        <v>23</v>
      </c>
      <c r="U9" t="s">
        <v>23</v>
      </c>
      <c r="V9" t="s">
        <v>23</v>
      </c>
    </row>
    <row r="10" spans="1:22" x14ac:dyDescent="0.2">
      <c r="B10" s="2" t="s">
        <v>24</v>
      </c>
      <c r="C10" s="3">
        <v>1297126</v>
      </c>
      <c r="D10" s="3">
        <v>1313087</v>
      </c>
      <c r="E10" s="3">
        <v>1333415</v>
      </c>
      <c r="F10" s="3"/>
      <c r="H10" s="2" t="s">
        <v>24</v>
      </c>
      <c r="I10" s="4">
        <f>C10/C$8*100</f>
        <v>24.0152171703417</v>
      </c>
      <c r="J10" s="4">
        <f t="shared" si="0"/>
        <v>24.196902190918415</v>
      </c>
      <c r="K10" s="4">
        <f t="shared" si="0"/>
        <v>24.46063027514689</v>
      </c>
      <c r="M10" t="s">
        <v>7</v>
      </c>
      <c r="N10" t="s">
        <v>24</v>
      </c>
      <c r="O10" s="1">
        <f t="shared" si="1"/>
        <v>0.44541310480519059</v>
      </c>
      <c r="P10" s="1">
        <f t="shared" si="2"/>
        <v>0.26372808422847527</v>
      </c>
      <c r="S10">
        <v>5</v>
      </c>
      <c r="T10" t="s">
        <v>25</v>
      </c>
      <c r="U10" t="s">
        <v>26</v>
      </c>
      <c r="V10" t="s">
        <v>25</v>
      </c>
    </row>
    <row r="11" spans="1:22" x14ac:dyDescent="0.2">
      <c r="A11" t="s">
        <v>17</v>
      </c>
      <c r="B11" s="2" t="s">
        <v>19</v>
      </c>
      <c r="C11" s="3">
        <v>1549058</v>
      </c>
      <c r="D11" s="3">
        <v>1566835</v>
      </c>
      <c r="E11" s="3">
        <v>1585473</v>
      </c>
      <c r="F11" s="3"/>
      <c r="G11" t="s">
        <v>17</v>
      </c>
      <c r="H11" s="2" t="s">
        <v>19</v>
      </c>
      <c r="I11" s="4">
        <v>100</v>
      </c>
      <c r="J11" s="4">
        <v>100</v>
      </c>
      <c r="K11" s="4">
        <v>100</v>
      </c>
      <c r="M11" t="s">
        <v>17</v>
      </c>
      <c r="N11" t="s">
        <v>19</v>
      </c>
      <c r="O11" s="1">
        <f t="shared" si="1"/>
        <v>0</v>
      </c>
      <c r="P11" s="1">
        <f t="shared" si="2"/>
        <v>0</v>
      </c>
      <c r="S11">
        <v>6</v>
      </c>
      <c r="T11" t="s">
        <v>27</v>
      </c>
      <c r="U11" t="s">
        <v>28</v>
      </c>
      <c r="V11" t="s">
        <v>27</v>
      </c>
    </row>
    <row r="12" spans="1:22" x14ac:dyDescent="0.2">
      <c r="B12" s="2" t="s">
        <v>22</v>
      </c>
      <c r="C12" s="3">
        <v>57140</v>
      </c>
      <c r="D12" s="3">
        <v>63335</v>
      </c>
      <c r="E12" s="3">
        <v>78316</v>
      </c>
      <c r="F12" s="3"/>
      <c r="H12" s="2" t="s">
        <v>22</v>
      </c>
      <c r="I12" s="4">
        <f>C12/C$11*100</f>
        <v>3.6886933865613813</v>
      </c>
      <c r="J12" s="4">
        <f t="shared" ref="J12:K13" si="3">D12/D$11*100</f>
        <v>4.0422252502656626</v>
      </c>
      <c r="K12" s="4">
        <f t="shared" si="3"/>
        <v>4.9395984668297723</v>
      </c>
      <c r="M12" t="s">
        <v>17</v>
      </c>
      <c r="N12" t="s">
        <v>22</v>
      </c>
      <c r="O12" s="1">
        <f t="shared" si="1"/>
        <v>1.250905080268391</v>
      </c>
      <c r="P12" s="1">
        <f t="shared" si="2"/>
        <v>0.89737321656410973</v>
      </c>
      <c r="S12">
        <v>7</v>
      </c>
      <c r="T12" t="s">
        <v>29</v>
      </c>
      <c r="U12" t="s">
        <v>30</v>
      </c>
      <c r="V12" t="s">
        <v>29</v>
      </c>
    </row>
    <row r="13" spans="1:22" x14ac:dyDescent="0.2">
      <c r="B13" s="2" t="s">
        <v>24</v>
      </c>
      <c r="C13" s="3">
        <v>291614</v>
      </c>
      <c r="D13" s="3">
        <v>297895</v>
      </c>
      <c r="E13" s="3">
        <v>305116</v>
      </c>
      <c r="F13" s="3"/>
      <c r="H13" s="2" t="s">
        <v>24</v>
      </c>
      <c r="I13" s="4">
        <f>C13/C$11*100</f>
        <v>18.825247343869631</v>
      </c>
      <c r="J13" s="4">
        <f t="shared" si="3"/>
        <v>19.012531632239515</v>
      </c>
      <c r="K13" s="4">
        <f t="shared" si="3"/>
        <v>19.244477830905982</v>
      </c>
      <c r="M13" t="s">
        <v>17</v>
      </c>
      <c r="N13" t="s">
        <v>24</v>
      </c>
      <c r="O13" s="1">
        <f t="shared" si="1"/>
        <v>0.41923048703635146</v>
      </c>
      <c r="P13" s="1">
        <f t="shared" si="2"/>
        <v>0.23194619866646704</v>
      </c>
      <c r="S13">
        <v>8</v>
      </c>
      <c r="T13" t="s">
        <v>31</v>
      </c>
      <c r="U13" t="s">
        <v>32</v>
      </c>
      <c r="V13" t="s">
        <v>31</v>
      </c>
    </row>
    <row r="14" spans="1:22" x14ac:dyDescent="0.2">
      <c r="A14" t="s">
        <v>20</v>
      </c>
      <c r="B14" s="2" t="s">
        <v>19</v>
      </c>
      <c r="C14" s="3">
        <v>467217</v>
      </c>
      <c r="D14" s="3">
        <v>468936</v>
      </c>
      <c r="E14" s="3">
        <v>470880</v>
      </c>
      <c r="F14" s="3"/>
      <c r="G14" t="s">
        <v>20</v>
      </c>
      <c r="H14" s="2" t="s">
        <v>19</v>
      </c>
      <c r="I14" s="4">
        <v>100</v>
      </c>
      <c r="J14" s="4">
        <v>100</v>
      </c>
      <c r="K14" s="4">
        <v>100</v>
      </c>
      <c r="M14" t="s">
        <v>20</v>
      </c>
      <c r="N14" t="s">
        <v>19</v>
      </c>
      <c r="O14" s="1">
        <f t="shared" si="1"/>
        <v>0</v>
      </c>
      <c r="P14" s="1">
        <f t="shared" si="2"/>
        <v>0</v>
      </c>
      <c r="S14">
        <v>9</v>
      </c>
      <c r="T14" t="s">
        <v>33</v>
      </c>
      <c r="U14" t="s">
        <v>34</v>
      </c>
      <c r="V14" t="s">
        <v>35</v>
      </c>
    </row>
    <row r="15" spans="1:22" x14ac:dyDescent="0.2">
      <c r="B15" s="2" t="s">
        <v>22</v>
      </c>
      <c r="C15" s="3">
        <v>21879</v>
      </c>
      <c r="D15" s="3">
        <v>25138</v>
      </c>
      <c r="E15" s="3">
        <v>28646</v>
      </c>
      <c r="F15" s="3"/>
      <c r="H15" s="2" t="s">
        <v>22</v>
      </c>
      <c r="I15" s="4">
        <f>C15/C$14*100</f>
        <v>4.6828347427426653</v>
      </c>
      <c r="J15" s="4">
        <f t="shared" ref="J15:K16" si="4">D15/D$14*100</f>
        <v>5.3606462289097019</v>
      </c>
      <c r="K15" s="4">
        <f t="shared" si="4"/>
        <v>6.0835032279986407</v>
      </c>
      <c r="M15" t="s">
        <v>20</v>
      </c>
      <c r="N15" t="s">
        <v>22</v>
      </c>
      <c r="O15" s="1">
        <f t="shared" si="1"/>
        <v>1.4006684852559754</v>
      </c>
      <c r="P15" s="1">
        <f t="shared" si="2"/>
        <v>0.72285699908893886</v>
      </c>
      <c r="S15">
        <v>10</v>
      </c>
      <c r="T15" t="s">
        <v>36</v>
      </c>
      <c r="U15" t="s">
        <v>37</v>
      </c>
      <c r="V15" t="s">
        <v>36</v>
      </c>
    </row>
    <row r="16" spans="1:22" x14ac:dyDescent="0.2">
      <c r="B16" s="2" t="s">
        <v>24</v>
      </c>
      <c r="C16" s="3">
        <v>115970</v>
      </c>
      <c r="D16" s="3">
        <v>117618</v>
      </c>
      <c r="E16" s="3">
        <v>119818</v>
      </c>
      <c r="F16" s="3"/>
      <c r="H16" s="2" t="s">
        <v>24</v>
      </c>
      <c r="I16" s="4">
        <f>C16/C$14*100</f>
        <v>24.821442712914983</v>
      </c>
      <c r="J16" s="4">
        <f t="shared" si="4"/>
        <v>25.081887507037209</v>
      </c>
      <c r="K16" s="4">
        <f t="shared" si="4"/>
        <v>25.445548759768943</v>
      </c>
      <c r="M16" t="s">
        <v>20</v>
      </c>
      <c r="N16" t="s">
        <v>24</v>
      </c>
      <c r="O16" s="1">
        <f t="shared" si="1"/>
        <v>0.62410604685396009</v>
      </c>
      <c r="P16" s="1">
        <f t="shared" si="2"/>
        <v>0.36366125273173466</v>
      </c>
      <c r="S16">
        <v>11</v>
      </c>
      <c r="T16" t="s">
        <v>38</v>
      </c>
      <c r="U16" t="s">
        <v>39</v>
      </c>
      <c r="V16" t="s">
        <v>38</v>
      </c>
    </row>
    <row r="17" spans="1:22" x14ac:dyDescent="0.2">
      <c r="A17" t="s">
        <v>23</v>
      </c>
      <c r="B17" s="2" t="s">
        <v>19</v>
      </c>
      <c r="C17" s="3">
        <v>225302</v>
      </c>
      <c r="D17" s="3">
        <v>224934</v>
      </c>
      <c r="E17" s="3">
        <v>224556</v>
      </c>
      <c r="F17" s="3"/>
      <c r="G17" t="s">
        <v>23</v>
      </c>
      <c r="H17" s="2" t="s">
        <v>19</v>
      </c>
      <c r="I17" s="4">
        <v>100</v>
      </c>
      <c r="J17" s="4">
        <v>100</v>
      </c>
      <c r="K17" s="4">
        <v>100</v>
      </c>
      <c r="M17" t="s">
        <v>23</v>
      </c>
      <c r="N17" t="s">
        <v>19</v>
      </c>
      <c r="O17" s="1">
        <f t="shared" si="1"/>
        <v>0</v>
      </c>
      <c r="P17" s="1">
        <f t="shared" si="2"/>
        <v>0</v>
      </c>
      <c r="S17">
        <v>12</v>
      </c>
      <c r="T17" t="s">
        <v>40</v>
      </c>
      <c r="U17" t="s">
        <v>41</v>
      </c>
      <c r="V17" t="s">
        <v>42</v>
      </c>
    </row>
    <row r="18" spans="1:22" x14ac:dyDescent="0.2">
      <c r="B18" s="2" t="s">
        <v>22</v>
      </c>
      <c r="C18" s="3">
        <v>11352</v>
      </c>
      <c r="D18" s="3">
        <v>12284</v>
      </c>
      <c r="E18" s="3">
        <v>13413</v>
      </c>
      <c r="F18" s="3"/>
      <c r="H18" s="2" t="s">
        <v>22</v>
      </c>
      <c r="I18" s="4">
        <f>C18/C$17*100</f>
        <v>5.0385704521042864</v>
      </c>
      <c r="J18" s="4">
        <f t="shared" ref="J18:K19" si="5">D18/D$17*100</f>
        <v>5.4611574950874475</v>
      </c>
      <c r="K18" s="4">
        <f t="shared" si="5"/>
        <v>5.9731202907069951</v>
      </c>
      <c r="M18" t="s">
        <v>23</v>
      </c>
      <c r="N18" t="s">
        <v>22</v>
      </c>
      <c r="O18" s="1">
        <f t="shared" si="1"/>
        <v>0.93454983860270868</v>
      </c>
      <c r="P18" s="1">
        <f t="shared" si="2"/>
        <v>0.51196279561954761</v>
      </c>
      <c r="S18">
        <v>13</v>
      </c>
      <c r="T18" t="s">
        <v>43</v>
      </c>
      <c r="U18" t="s">
        <v>44</v>
      </c>
      <c r="V18" t="s">
        <v>45</v>
      </c>
    </row>
    <row r="19" spans="1:22" x14ac:dyDescent="0.2">
      <c r="B19" s="2" t="s">
        <v>24</v>
      </c>
      <c r="C19" s="3">
        <v>64304</v>
      </c>
      <c r="D19" s="3">
        <v>64852</v>
      </c>
      <c r="E19" s="3">
        <v>65480</v>
      </c>
      <c r="F19" s="3"/>
      <c r="H19" s="2" t="s">
        <v>24</v>
      </c>
      <c r="I19" s="4">
        <f>C19/C$17*100</f>
        <v>28.541246859770443</v>
      </c>
      <c r="J19" s="4">
        <f t="shared" si="5"/>
        <v>28.831568371166654</v>
      </c>
      <c r="K19" s="4">
        <f t="shared" si="5"/>
        <v>29.159764156825023</v>
      </c>
      <c r="M19" t="s">
        <v>23</v>
      </c>
      <c r="N19" t="s">
        <v>24</v>
      </c>
      <c r="O19" s="1">
        <f t="shared" si="1"/>
        <v>0.61851729705458069</v>
      </c>
      <c r="P19" s="1">
        <f t="shared" si="2"/>
        <v>0.32819578565836949</v>
      </c>
      <c r="S19">
        <v>14</v>
      </c>
      <c r="T19" t="s">
        <v>46</v>
      </c>
      <c r="U19" t="s">
        <v>47</v>
      </c>
      <c r="V19" t="s">
        <v>48</v>
      </c>
    </row>
    <row r="20" spans="1:22" x14ac:dyDescent="0.2">
      <c r="A20" t="s">
        <v>25</v>
      </c>
      <c r="B20" s="2" t="s">
        <v>19</v>
      </c>
      <c r="C20" s="3">
        <v>175230</v>
      </c>
      <c r="D20" s="3">
        <v>175472</v>
      </c>
      <c r="E20" s="3">
        <v>175481</v>
      </c>
      <c r="F20" s="3"/>
      <c r="G20" t="s">
        <v>25</v>
      </c>
      <c r="H20" s="2" t="s">
        <v>19</v>
      </c>
      <c r="I20" s="4">
        <v>100</v>
      </c>
      <c r="J20" s="4">
        <v>100</v>
      </c>
      <c r="K20" s="4">
        <v>100</v>
      </c>
      <c r="M20" t="s">
        <v>25</v>
      </c>
      <c r="N20" t="s">
        <v>19</v>
      </c>
      <c r="O20" s="1">
        <f t="shared" si="1"/>
        <v>0</v>
      </c>
      <c r="P20" s="1">
        <f t="shared" si="2"/>
        <v>0</v>
      </c>
      <c r="S20">
        <v>15</v>
      </c>
      <c r="T20" t="s">
        <v>49</v>
      </c>
      <c r="U20" t="s">
        <v>50</v>
      </c>
      <c r="V20" t="s">
        <v>51</v>
      </c>
    </row>
    <row r="21" spans="1:22" x14ac:dyDescent="0.2">
      <c r="B21" s="2" t="s">
        <v>22</v>
      </c>
      <c r="C21" s="3">
        <v>7877</v>
      </c>
      <c r="D21" s="3">
        <v>8387</v>
      </c>
      <c r="E21" s="3">
        <v>9718</v>
      </c>
      <c r="F21" s="3"/>
      <c r="H21" s="2" t="s">
        <v>22</v>
      </c>
      <c r="I21" s="4">
        <f>C21/C$20*100</f>
        <v>4.4952348342178849</v>
      </c>
      <c r="J21" s="4">
        <f t="shared" ref="J21:K22" si="6">D21/D$20*100</f>
        <v>4.779679948937722</v>
      </c>
      <c r="K21" s="4">
        <f t="shared" si="6"/>
        <v>5.5379214843772262</v>
      </c>
      <c r="M21" t="s">
        <v>25</v>
      </c>
      <c r="N21" t="s">
        <v>22</v>
      </c>
      <c r="O21" s="1">
        <f t="shared" si="1"/>
        <v>1.0426866501593413</v>
      </c>
      <c r="P21" s="1">
        <f t="shared" si="2"/>
        <v>0.75824153543950423</v>
      </c>
      <c r="S21">
        <v>16</v>
      </c>
      <c r="T21" t="s">
        <v>52</v>
      </c>
      <c r="U21" t="s">
        <v>53</v>
      </c>
      <c r="V21" t="s">
        <v>54</v>
      </c>
    </row>
    <row r="22" spans="1:22" x14ac:dyDescent="0.2">
      <c r="B22" s="2" t="s">
        <v>24</v>
      </c>
      <c r="C22" s="3">
        <v>45120</v>
      </c>
      <c r="D22" s="3">
        <v>45692</v>
      </c>
      <c r="E22" s="3">
        <v>46254</v>
      </c>
      <c r="F22" s="3"/>
      <c r="H22" s="2" t="s">
        <v>24</v>
      </c>
      <c r="I22" s="4">
        <f>C22/C$20*100</f>
        <v>25.749015579524055</v>
      </c>
      <c r="J22" s="4">
        <f t="shared" si="6"/>
        <v>26.039482082611471</v>
      </c>
      <c r="K22" s="4">
        <f t="shared" si="6"/>
        <v>26.358409172503006</v>
      </c>
      <c r="M22" t="s">
        <v>25</v>
      </c>
      <c r="N22" t="s">
        <v>24</v>
      </c>
      <c r="O22" s="1">
        <f t="shared" si="1"/>
        <v>0.60939359297895024</v>
      </c>
      <c r="P22" s="1">
        <f t="shared" si="2"/>
        <v>0.31892708989153462</v>
      </c>
      <c r="S22">
        <v>17</v>
      </c>
      <c r="T22" t="s">
        <v>55</v>
      </c>
      <c r="U22" t="s">
        <v>56</v>
      </c>
      <c r="V22" t="s">
        <v>57</v>
      </c>
    </row>
    <row r="23" spans="1:22" x14ac:dyDescent="0.2">
      <c r="A23" t="s">
        <v>27</v>
      </c>
      <c r="B23" s="2" t="s">
        <v>19</v>
      </c>
      <c r="C23" s="3">
        <v>492737</v>
      </c>
      <c r="D23" s="3">
        <v>496568</v>
      </c>
      <c r="E23" s="3">
        <v>500166</v>
      </c>
      <c r="F23" s="3"/>
      <c r="G23" t="s">
        <v>27</v>
      </c>
      <c r="H23" s="2" t="s">
        <v>19</v>
      </c>
      <c r="I23" s="4">
        <v>100</v>
      </c>
      <c r="J23" s="4">
        <v>100</v>
      </c>
      <c r="K23" s="4">
        <v>100</v>
      </c>
      <c r="M23" t="s">
        <v>27</v>
      </c>
      <c r="N23" t="s">
        <v>19</v>
      </c>
      <c r="O23" s="1">
        <f t="shared" si="1"/>
        <v>0</v>
      </c>
      <c r="P23" s="1">
        <f t="shared" si="2"/>
        <v>0</v>
      </c>
      <c r="S23">
        <v>18</v>
      </c>
      <c r="T23" t="s">
        <v>58</v>
      </c>
      <c r="U23" t="s">
        <v>59</v>
      </c>
      <c r="V23" t="s">
        <v>58</v>
      </c>
    </row>
    <row r="24" spans="1:22" x14ac:dyDescent="0.2">
      <c r="B24" s="2" t="s">
        <v>22</v>
      </c>
      <c r="C24" s="3">
        <v>25898</v>
      </c>
      <c r="D24" s="3">
        <v>29066</v>
      </c>
      <c r="E24" s="3">
        <v>35314</v>
      </c>
      <c r="F24" s="3"/>
      <c r="H24" s="2" t="s">
        <v>22</v>
      </c>
      <c r="I24" s="4">
        <f>C24/C$23*100</f>
        <v>5.25594789918354</v>
      </c>
      <c r="J24" s="4">
        <f t="shared" ref="J24:K25" si="7">D24/D$23*100</f>
        <v>5.8533775837347557</v>
      </c>
      <c r="K24" s="4">
        <f t="shared" si="7"/>
        <v>7.0604559286316944</v>
      </c>
      <c r="M24" t="s">
        <v>27</v>
      </c>
      <c r="N24" t="s">
        <v>22</v>
      </c>
      <c r="O24" s="1">
        <f t="shared" si="1"/>
        <v>1.8045080294481544</v>
      </c>
      <c r="P24" s="1">
        <f t="shared" si="2"/>
        <v>1.2070783448969387</v>
      </c>
      <c r="S24">
        <v>19</v>
      </c>
      <c r="T24" t="s">
        <v>60</v>
      </c>
      <c r="U24" t="s">
        <v>61</v>
      </c>
      <c r="V24" t="s">
        <v>62</v>
      </c>
    </row>
    <row r="25" spans="1:22" x14ac:dyDescent="0.2">
      <c r="B25" s="2" t="s">
        <v>24</v>
      </c>
      <c r="C25" s="3">
        <v>116702</v>
      </c>
      <c r="D25" s="3">
        <v>118332</v>
      </c>
      <c r="E25" s="3">
        <v>120023</v>
      </c>
      <c r="F25" s="3"/>
      <c r="H25" s="2" t="s">
        <v>24</v>
      </c>
      <c r="I25" s="4">
        <f>C25/C$23*100</f>
        <v>23.684440178026005</v>
      </c>
      <c r="J25" s="4">
        <f t="shared" si="7"/>
        <v>23.829968906574727</v>
      </c>
      <c r="K25" s="4">
        <f t="shared" si="7"/>
        <v>23.99663311780489</v>
      </c>
      <c r="M25" t="s">
        <v>27</v>
      </c>
      <c r="N25" t="s">
        <v>24</v>
      </c>
      <c r="O25" s="1">
        <f t="shared" si="1"/>
        <v>0.3121929397788854</v>
      </c>
      <c r="P25" s="1">
        <f t="shared" si="2"/>
        <v>0.16666421123016306</v>
      </c>
      <c r="S25">
        <v>21</v>
      </c>
      <c r="T25" t="s">
        <v>63</v>
      </c>
      <c r="U25" t="s">
        <v>64</v>
      </c>
      <c r="V25" t="s">
        <v>64</v>
      </c>
    </row>
    <row r="26" spans="1:22" x14ac:dyDescent="0.2">
      <c r="A26" t="s">
        <v>29</v>
      </c>
      <c r="B26" s="2" t="s">
        <v>19</v>
      </c>
      <c r="C26" s="3">
        <v>202236</v>
      </c>
      <c r="D26" s="3">
        <v>202548</v>
      </c>
      <c r="E26" s="3">
        <v>202424</v>
      </c>
      <c r="F26" s="3"/>
      <c r="G26" t="s">
        <v>29</v>
      </c>
      <c r="H26" s="2" t="s">
        <v>19</v>
      </c>
      <c r="I26" s="4">
        <v>100</v>
      </c>
      <c r="J26" s="4">
        <v>100</v>
      </c>
      <c r="K26" s="4">
        <v>100</v>
      </c>
      <c r="M26" t="s">
        <v>29</v>
      </c>
      <c r="N26" t="s">
        <v>19</v>
      </c>
      <c r="O26" s="1">
        <f t="shared" si="1"/>
        <v>0</v>
      </c>
      <c r="P26" s="1">
        <f t="shared" si="2"/>
        <v>0</v>
      </c>
    </row>
    <row r="27" spans="1:22" x14ac:dyDescent="0.2">
      <c r="B27" s="2" t="s">
        <v>22</v>
      </c>
      <c r="C27" s="3">
        <v>11675</v>
      </c>
      <c r="D27" s="3">
        <v>12635</v>
      </c>
      <c r="E27" s="3">
        <v>14309</v>
      </c>
      <c r="F27" s="3"/>
      <c r="H27" s="2" t="s">
        <v>22</v>
      </c>
      <c r="I27" s="4">
        <f>C27/C$26*100</f>
        <v>5.7729583259162558</v>
      </c>
      <c r="J27" s="4">
        <f t="shared" ref="J27:K28" si="8">D27/D$26*100</f>
        <v>6.2380275292770104</v>
      </c>
      <c r="K27" s="4">
        <f t="shared" si="8"/>
        <v>7.0688258309291392</v>
      </c>
      <c r="M27" t="s">
        <v>29</v>
      </c>
      <c r="N27" t="s">
        <v>22</v>
      </c>
      <c r="O27" s="1">
        <f t="shared" si="1"/>
        <v>1.2958675050128834</v>
      </c>
      <c r="P27" s="1">
        <f t="shared" si="2"/>
        <v>0.83079830165212876</v>
      </c>
    </row>
    <row r="28" spans="1:22" x14ac:dyDescent="0.2">
      <c r="B28" s="2" t="s">
        <v>24</v>
      </c>
      <c r="C28" s="3">
        <v>54787</v>
      </c>
      <c r="D28" s="3">
        <v>55435</v>
      </c>
      <c r="E28" s="3">
        <v>56494</v>
      </c>
      <c r="F28" s="3"/>
      <c r="H28" s="2" t="s">
        <v>24</v>
      </c>
      <c r="I28" s="4">
        <f>C28/C$26*100</f>
        <v>27.090626792460291</v>
      </c>
      <c r="J28" s="4">
        <f t="shared" si="8"/>
        <v>27.368821217686673</v>
      </c>
      <c r="K28" s="4">
        <f t="shared" si="8"/>
        <v>27.908745998498201</v>
      </c>
      <c r="M28" t="s">
        <v>29</v>
      </c>
      <c r="N28" t="s">
        <v>24</v>
      </c>
      <c r="O28" s="1">
        <f t="shared" si="1"/>
        <v>0.81811920603790966</v>
      </c>
      <c r="P28" s="1">
        <f t="shared" si="2"/>
        <v>0.53992478081152839</v>
      </c>
      <c r="S28">
        <v>21</v>
      </c>
      <c r="T28" t="s">
        <v>63</v>
      </c>
      <c r="U28" t="s">
        <v>64</v>
      </c>
      <c r="V28" t="s">
        <v>64</v>
      </c>
    </row>
    <row r="29" spans="1:22" x14ac:dyDescent="0.2">
      <c r="A29" t="s">
        <v>31</v>
      </c>
      <c r="B29" s="2" t="s">
        <v>19</v>
      </c>
      <c r="C29" s="3">
        <v>181829</v>
      </c>
      <c r="D29" s="3">
        <v>181421</v>
      </c>
      <c r="E29" s="3">
        <v>180845</v>
      </c>
      <c r="F29" s="3"/>
      <c r="G29" t="s">
        <v>31</v>
      </c>
      <c r="H29" s="2" t="s">
        <v>19</v>
      </c>
      <c r="I29" s="4">
        <v>100</v>
      </c>
      <c r="J29" s="4">
        <v>100</v>
      </c>
      <c r="K29" s="4">
        <v>100</v>
      </c>
      <c r="M29" t="s">
        <v>31</v>
      </c>
      <c r="N29" t="s">
        <v>19</v>
      </c>
      <c r="O29" s="1">
        <f t="shared" si="1"/>
        <v>0</v>
      </c>
      <c r="P29" s="1">
        <f t="shared" si="2"/>
        <v>0</v>
      </c>
      <c r="S29">
        <v>9</v>
      </c>
      <c r="T29" t="s">
        <v>33</v>
      </c>
      <c r="U29" t="s">
        <v>34</v>
      </c>
      <c r="V29" t="s">
        <v>35</v>
      </c>
    </row>
    <row r="30" spans="1:22" x14ac:dyDescent="0.2">
      <c r="B30" s="2" t="s">
        <v>22</v>
      </c>
      <c r="C30" s="3">
        <v>11201</v>
      </c>
      <c r="D30" s="3">
        <v>11763</v>
      </c>
      <c r="E30" s="3">
        <v>13228</v>
      </c>
      <c r="F30" s="3"/>
      <c r="H30" s="2" t="s">
        <v>22</v>
      </c>
      <c r="I30" s="4">
        <f>C30/C$29*100</f>
        <v>6.1601834690835897</v>
      </c>
      <c r="J30" s="4">
        <f t="shared" ref="J30:K31" si="9">D30/D$29*100</f>
        <v>6.4838138914458634</v>
      </c>
      <c r="K30" s="4">
        <f t="shared" si="9"/>
        <v>7.3145511349498191</v>
      </c>
      <c r="M30" t="s">
        <v>31</v>
      </c>
      <c r="N30" t="s">
        <v>22</v>
      </c>
      <c r="O30" s="1">
        <f t="shared" si="1"/>
        <v>1.1543676658662294</v>
      </c>
      <c r="P30" s="1">
        <f t="shared" si="2"/>
        <v>0.83073724350395572</v>
      </c>
      <c r="S30">
        <v>14</v>
      </c>
      <c r="T30" t="s">
        <v>46</v>
      </c>
      <c r="U30" t="s">
        <v>47</v>
      </c>
      <c r="V30" t="s">
        <v>48</v>
      </c>
    </row>
    <row r="31" spans="1:22" x14ac:dyDescent="0.2">
      <c r="B31" s="2" t="s">
        <v>24</v>
      </c>
      <c r="C31" s="3">
        <v>53763</v>
      </c>
      <c r="D31" s="3">
        <v>54197</v>
      </c>
      <c r="E31" s="3">
        <v>54829</v>
      </c>
      <c r="F31" s="3"/>
      <c r="H31" s="2" t="s">
        <v>24</v>
      </c>
      <c r="I31" s="4">
        <f>C31/C$29*100</f>
        <v>29.567890710502727</v>
      </c>
      <c r="J31" s="4">
        <f t="shared" si="9"/>
        <v>29.873608898639077</v>
      </c>
      <c r="K31" s="4">
        <f t="shared" si="9"/>
        <v>30.318228317067103</v>
      </c>
      <c r="M31" t="s">
        <v>31</v>
      </c>
      <c r="N31" t="s">
        <v>24</v>
      </c>
      <c r="O31" s="1">
        <f t="shared" si="1"/>
        <v>0.75033760656437565</v>
      </c>
      <c r="P31" s="1">
        <f t="shared" si="2"/>
        <v>0.44461941842802588</v>
      </c>
      <c r="S31">
        <v>10</v>
      </c>
      <c r="T31" t="s">
        <v>36</v>
      </c>
      <c r="U31" t="s">
        <v>37</v>
      </c>
      <c r="V31" t="s">
        <v>36</v>
      </c>
    </row>
    <row r="32" spans="1:22" x14ac:dyDescent="0.2">
      <c r="A32" t="s">
        <v>33</v>
      </c>
      <c r="B32" s="2" t="s">
        <v>19</v>
      </c>
      <c r="C32" s="3">
        <v>132527</v>
      </c>
      <c r="D32" s="3">
        <v>132355</v>
      </c>
      <c r="E32" s="3">
        <v>132252</v>
      </c>
      <c r="F32" s="3"/>
      <c r="G32" t="s">
        <v>33</v>
      </c>
      <c r="H32" s="2" t="s">
        <v>19</v>
      </c>
      <c r="I32" s="4">
        <v>100</v>
      </c>
      <c r="J32" s="4">
        <v>100</v>
      </c>
      <c r="K32" s="4">
        <v>100</v>
      </c>
      <c r="M32" t="s">
        <v>33</v>
      </c>
      <c r="N32" t="s">
        <v>19</v>
      </c>
      <c r="O32" s="1">
        <f t="shared" si="1"/>
        <v>0</v>
      </c>
      <c r="P32" s="1">
        <f t="shared" si="2"/>
        <v>0</v>
      </c>
      <c r="S32">
        <v>18</v>
      </c>
      <c r="T32" t="s">
        <v>58</v>
      </c>
      <c r="U32" t="s">
        <v>59</v>
      </c>
      <c r="V32" t="s">
        <v>58</v>
      </c>
    </row>
    <row r="33" spans="1:22" x14ac:dyDescent="0.2">
      <c r="B33" s="2" t="s">
        <v>22</v>
      </c>
      <c r="C33" s="3">
        <v>7704</v>
      </c>
      <c r="D33" s="3">
        <v>8159</v>
      </c>
      <c r="E33" s="3">
        <v>8656</v>
      </c>
      <c r="F33" s="3"/>
      <c r="H33" s="2" t="s">
        <v>22</v>
      </c>
      <c r="I33" s="4">
        <f>C33/C$32*100</f>
        <v>5.8131550551962992</v>
      </c>
      <c r="J33" s="4">
        <f t="shared" ref="J33:K34" si="10">D33/D$32*100</f>
        <v>6.1644818858373318</v>
      </c>
      <c r="K33" s="4">
        <f t="shared" si="10"/>
        <v>6.5450806036959737</v>
      </c>
      <c r="M33" t="s">
        <v>33</v>
      </c>
      <c r="N33" t="s">
        <v>22</v>
      </c>
      <c r="O33" s="1">
        <f t="shared" si="1"/>
        <v>0.73192554849967451</v>
      </c>
      <c r="P33" s="1">
        <f t="shared" si="2"/>
        <v>0.38059871785864186</v>
      </c>
      <c r="S33">
        <v>5</v>
      </c>
      <c r="T33" t="s">
        <v>25</v>
      </c>
      <c r="U33" t="s">
        <v>26</v>
      </c>
      <c r="V33" t="s">
        <v>25</v>
      </c>
    </row>
    <row r="34" spans="1:22" x14ac:dyDescent="0.2">
      <c r="B34" s="2" t="s">
        <v>24</v>
      </c>
      <c r="C34" s="3">
        <v>39028</v>
      </c>
      <c r="D34" s="3">
        <v>39264</v>
      </c>
      <c r="E34" s="3">
        <v>39529</v>
      </c>
      <c r="F34" s="3"/>
      <c r="H34" s="2" t="s">
        <v>24</v>
      </c>
      <c r="I34" s="4">
        <f>C34/C$32*100</f>
        <v>29.449093392289871</v>
      </c>
      <c r="J34" s="4">
        <f t="shared" si="10"/>
        <v>29.665671867326509</v>
      </c>
      <c r="K34" s="4">
        <f t="shared" si="10"/>
        <v>29.889151014729453</v>
      </c>
      <c r="M34" t="s">
        <v>33</v>
      </c>
      <c r="N34" t="s">
        <v>24</v>
      </c>
      <c r="O34" s="1">
        <f t="shared" si="1"/>
        <v>0.44005762243958202</v>
      </c>
      <c r="P34" s="1">
        <f t="shared" si="2"/>
        <v>0.22347914740294428</v>
      </c>
      <c r="S34">
        <v>16</v>
      </c>
      <c r="T34" t="s">
        <v>52</v>
      </c>
      <c r="U34" t="s">
        <v>53</v>
      </c>
      <c r="V34" t="s">
        <v>54</v>
      </c>
    </row>
    <row r="35" spans="1:22" x14ac:dyDescent="0.2">
      <c r="A35" t="s">
        <v>36</v>
      </c>
      <c r="B35" s="2" t="s">
        <v>19</v>
      </c>
      <c r="C35" s="3">
        <v>154522</v>
      </c>
      <c r="D35" s="3">
        <v>153426</v>
      </c>
      <c r="E35" s="3">
        <v>152518</v>
      </c>
      <c r="F35" s="3"/>
      <c r="G35" t="s">
        <v>36</v>
      </c>
      <c r="H35" s="2" t="s">
        <v>19</v>
      </c>
      <c r="I35" s="4">
        <v>100</v>
      </c>
      <c r="J35" s="4">
        <v>100</v>
      </c>
      <c r="K35" s="4">
        <v>100</v>
      </c>
      <c r="M35" t="s">
        <v>36</v>
      </c>
      <c r="N35" t="s">
        <v>19</v>
      </c>
      <c r="O35" s="1">
        <f t="shared" si="1"/>
        <v>0</v>
      </c>
      <c r="P35" s="1">
        <f t="shared" si="2"/>
        <v>0</v>
      </c>
      <c r="S35">
        <v>13</v>
      </c>
      <c r="T35" t="s">
        <v>43</v>
      </c>
      <c r="U35" t="s">
        <v>44</v>
      </c>
      <c r="V35" t="s">
        <v>45</v>
      </c>
    </row>
    <row r="36" spans="1:22" x14ac:dyDescent="0.2">
      <c r="B36" s="2" t="s">
        <v>22</v>
      </c>
      <c r="C36" s="3">
        <v>8186</v>
      </c>
      <c r="D36" s="3">
        <v>8609</v>
      </c>
      <c r="E36" s="3">
        <v>9481</v>
      </c>
      <c r="F36" s="3"/>
      <c r="H36" s="2" t="s">
        <v>22</v>
      </c>
      <c r="I36" s="4">
        <f>C36/C$35*100</f>
        <v>5.2976275222945599</v>
      </c>
      <c r="J36" s="4">
        <f t="shared" ref="J36:K37" si="11">D36/D$35*100</f>
        <v>5.6111741165121947</v>
      </c>
      <c r="K36" s="4">
        <f t="shared" si="11"/>
        <v>6.2163154512909946</v>
      </c>
      <c r="M36" t="s">
        <v>36</v>
      </c>
      <c r="N36" t="s">
        <v>22</v>
      </c>
      <c r="O36" s="1">
        <f t="shared" si="1"/>
        <v>0.9186879289964347</v>
      </c>
      <c r="P36" s="1">
        <f t="shared" si="2"/>
        <v>0.60514133477879994</v>
      </c>
      <c r="T36" t="s">
        <v>7</v>
      </c>
      <c r="U36" t="s">
        <v>8</v>
      </c>
      <c r="V36" t="s">
        <v>9</v>
      </c>
    </row>
    <row r="37" spans="1:22" x14ac:dyDescent="0.2">
      <c r="B37" s="2" t="s">
        <v>24</v>
      </c>
      <c r="C37" s="3">
        <v>49719</v>
      </c>
      <c r="D37" s="3">
        <v>49957</v>
      </c>
      <c r="E37" s="3">
        <v>50295</v>
      </c>
      <c r="F37" s="3"/>
      <c r="H37" s="2" t="s">
        <v>24</v>
      </c>
      <c r="I37" s="4">
        <f>C37/C$35*100</f>
        <v>32.176000828361012</v>
      </c>
      <c r="J37" s="4">
        <f t="shared" si="11"/>
        <v>32.560974020048754</v>
      </c>
      <c r="K37" s="4">
        <f t="shared" si="11"/>
        <v>32.976435568260797</v>
      </c>
      <c r="M37" t="s">
        <v>36</v>
      </c>
      <c r="N37" t="s">
        <v>24</v>
      </c>
      <c r="O37" s="1">
        <f t="shared" si="1"/>
        <v>0.80043473989978509</v>
      </c>
      <c r="P37" s="1">
        <f t="shared" si="2"/>
        <v>0.4154615482120434</v>
      </c>
      <c r="S37">
        <v>8</v>
      </c>
      <c r="T37" t="s">
        <v>31</v>
      </c>
      <c r="U37" t="s">
        <v>32</v>
      </c>
      <c r="V37" t="s">
        <v>31</v>
      </c>
    </row>
    <row r="38" spans="1:22" x14ac:dyDescent="0.2">
      <c r="A38" t="s">
        <v>38</v>
      </c>
      <c r="B38" s="2" t="s">
        <v>19</v>
      </c>
      <c r="C38" s="3">
        <v>248130</v>
      </c>
      <c r="D38" s="3">
        <v>248233</v>
      </c>
      <c r="E38" s="3">
        <v>248430</v>
      </c>
      <c r="F38" s="3"/>
      <c r="G38" t="s">
        <v>38</v>
      </c>
      <c r="H38" s="2" t="s">
        <v>19</v>
      </c>
      <c r="I38" s="4">
        <v>100</v>
      </c>
      <c r="J38" s="4">
        <v>100</v>
      </c>
      <c r="K38" s="4">
        <v>100</v>
      </c>
      <c r="M38" t="s">
        <v>38</v>
      </c>
      <c r="N38" t="s">
        <v>19</v>
      </c>
      <c r="O38" s="1">
        <f t="shared" si="1"/>
        <v>0</v>
      </c>
      <c r="P38" s="1">
        <f t="shared" si="2"/>
        <v>0</v>
      </c>
      <c r="S38">
        <v>19</v>
      </c>
      <c r="T38" t="s">
        <v>60</v>
      </c>
      <c r="U38" t="s">
        <v>61</v>
      </c>
      <c r="V38" t="s">
        <v>62</v>
      </c>
    </row>
    <row r="39" spans="1:22" x14ac:dyDescent="0.2">
      <c r="B39" s="2" t="s">
        <v>22</v>
      </c>
      <c r="C39" s="3">
        <v>12811</v>
      </c>
      <c r="D39" s="3">
        <v>13731</v>
      </c>
      <c r="E39" s="3">
        <v>15191</v>
      </c>
      <c r="F39" s="3"/>
      <c r="H39" s="2" t="s">
        <v>22</v>
      </c>
      <c r="I39" s="4">
        <f>C39/C$38*100</f>
        <v>5.1630193849997985</v>
      </c>
      <c r="J39" s="4">
        <f t="shared" ref="J39:K40" si="12">D39/D$38*100</f>
        <v>5.5314966180967078</v>
      </c>
      <c r="K39" s="4">
        <f t="shared" si="12"/>
        <v>6.1148009499657849</v>
      </c>
      <c r="M39" t="s">
        <v>38</v>
      </c>
      <c r="N39" t="s">
        <v>22</v>
      </c>
      <c r="O39" s="1">
        <f t="shared" si="1"/>
        <v>0.95178156496598643</v>
      </c>
      <c r="P39" s="1">
        <f t="shared" si="2"/>
        <v>0.58330433186907715</v>
      </c>
      <c r="S39">
        <v>6</v>
      </c>
      <c r="T39" t="s">
        <v>27</v>
      </c>
      <c r="U39" t="s">
        <v>28</v>
      </c>
      <c r="V39" t="s">
        <v>27</v>
      </c>
    </row>
    <row r="40" spans="1:22" x14ac:dyDescent="0.2">
      <c r="B40" s="2" t="s">
        <v>24</v>
      </c>
      <c r="C40" s="3">
        <v>69899</v>
      </c>
      <c r="D40" s="3">
        <v>70067</v>
      </c>
      <c r="E40" s="3">
        <v>70815</v>
      </c>
      <c r="F40" s="3"/>
      <c r="H40" s="2" t="s">
        <v>24</v>
      </c>
      <c r="I40" s="4">
        <f>C40/C$38*100</f>
        <v>28.170313948333536</v>
      </c>
      <c r="J40" s="4">
        <f t="shared" si="12"/>
        <v>28.226303513231521</v>
      </c>
      <c r="K40" s="4">
        <f t="shared" si="12"/>
        <v>28.505011472044441</v>
      </c>
      <c r="M40" t="s">
        <v>38</v>
      </c>
      <c r="N40" t="s">
        <v>24</v>
      </c>
      <c r="O40" s="1">
        <f t="shared" si="1"/>
        <v>0.33469752371090422</v>
      </c>
      <c r="P40" s="1">
        <f t="shared" si="2"/>
        <v>0.27870795881291954</v>
      </c>
      <c r="S40">
        <v>15</v>
      </c>
      <c r="T40" t="s">
        <v>49</v>
      </c>
      <c r="U40" t="s">
        <v>50</v>
      </c>
      <c r="V40" t="s">
        <v>51</v>
      </c>
    </row>
    <row r="41" spans="1:22" x14ac:dyDescent="0.2">
      <c r="A41" t="s">
        <v>40</v>
      </c>
      <c r="B41" s="2" t="s">
        <v>19</v>
      </c>
      <c r="C41" s="3">
        <v>165906</v>
      </c>
      <c r="D41" s="3">
        <v>165754</v>
      </c>
      <c r="E41" s="3">
        <v>165445</v>
      </c>
      <c r="F41" s="3"/>
      <c r="G41" t="s">
        <v>40</v>
      </c>
      <c r="H41" s="2" t="s">
        <v>19</v>
      </c>
      <c r="I41" s="4">
        <v>100</v>
      </c>
      <c r="J41" s="4">
        <v>100</v>
      </c>
      <c r="K41" s="4">
        <v>100</v>
      </c>
      <c r="M41" t="s">
        <v>40</v>
      </c>
      <c r="N41" t="s">
        <v>19</v>
      </c>
      <c r="O41" s="1">
        <f t="shared" si="1"/>
        <v>0</v>
      </c>
      <c r="P41" s="1">
        <f t="shared" si="2"/>
        <v>0</v>
      </c>
      <c r="S41">
        <v>12</v>
      </c>
      <c r="T41" t="s">
        <v>40</v>
      </c>
      <c r="U41" t="s">
        <v>41</v>
      </c>
      <c r="V41" t="s">
        <v>42</v>
      </c>
    </row>
    <row r="42" spans="1:22" x14ac:dyDescent="0.2">
      <c r="B42" s="2" t="s">
        <v>22</v>
      </c>
      <c r="C42" s="3">
        <v>10989</v>
      </c>
      <c r="D42" s="3">
        <v>11622</v>
      </c>
      <c r="E42" s="3">
        <v>12376</v>
      </c>
      <c r="F42" s="3"/>
      <c r="H42" s="2" t="s">
        <v>22</v>
      </c>
      <c r="I42" s="4">
        <f>C42/C$41*100</f>
        <v>6.6236302484539431</v>
      </c>
      <c r="J42" s="4">
        <f t="shared" ref="J42:K43" si="13">D42/D$41*100</f>
        <v>7.0115954969412506</v>
      </c>
      <c r="K42" s="4">
        <f t="shared" si="13"/>
        <v>7.4804315633594243</v>
      </c>
      <c r="M42" t="s">
        <v>40</v>
      </c>
      <c r="N42" t="s">
        <v>22</v>
      </c>
      <c r="O42" s="1">
        <f t="shared" si="1"/>
        <v>0.85680131490548117</v>
      </c>
      <c r="P42" s="1">
        <f t="shared" si="2"/>
        <v>0.46883606641817366</v>
      </c>
      <c r="S42">
        <v>17</v>
      </c>
      <c r="T42" t="s">
        <v>55</v>
      </c>
      <c r="U42" t="s">
        <v>56</v>
      </c>
      <c r="V42" t="s">
        <v>57</v>
      </c>
    </row>
    <row r="43" spans="1:22" x14ac:dyDescent="0.2">
      <c r="B43" s="2" t="s">
        <v>24</v>
      </c>
      <c r="C43" s="3">
        <v>47027</v>
      </c>
      <c r="D43" s="3">
        <v>47369</v>
      </c>
      <c r="E43" s="3">
        <v>47897</v>
      </c>
      <c r="F43" s="3"/>
      <c r="H43" s="2" t="s">
        <v>24</v>
      </c>
      <c r="I43" s="4">
        <f>C43/C$41*100</f>
        <v>28.34556917772715</v>
      </c>
      <c r="J43" s="4">
        <f t="shared" si="13"/>
        <v>28.577892539546557</v>
      </c>
      <c r="K43" s="4">
        <f t="shared" si="13"/>
        <v>28.950406479494696</v>
      </c>
      <c r="M43" t="s">
        <v>40</v>
      </c>
      <c r="N43" t="s">
        <v>24</v>
      </c>
      <c r="O43" s="1">
        <f t="shared" si="1"/>
        <v>0.60483730176754591</v>
      </c>
      <c r="P43" s="1">
        <f t="shared" si="2"/>
        <v>0.37251393994813853</v>
      </c>
      <c r="S43">
        <v>11</v>
      </c>
      <c r="T43" t="s">
        <v>38</v>
      </c>
      <c r="U43" t="s">
        <v>39</v>
      </c>
      <c r="V43" t="s">
        <v>38</v>
      </c>
    </row>
    <row r="44" spans="1:22" x14ac:dyDescent="0.2">
      <c r="A44" t="s">
        <v>43</v>
      </c>
      <c r="B44" s="2" t="s">
        <v>19</v>
      </c>
      <c r="C44" s="3">
        <v>274379</v>
      </c>
      <c r="D44" s="3">
        <v>275161</v>
      </c>
      <c r="E44" s="3">
        <v>275320</v>
      </c>
      <c r="F44" s="3"/>
      <c r="G44" t="s">
        <v>43</v>
      </c>
      <c r="H44" s="2" t="s">
        <v>19</v>
      </c>
      <c r="I44" s="4">
        <v>100</v>
      </c>
      <c r="J44" s="4">
        <v>100</v>
      </c>
      <c r="K44" s="4">
        <v>100</v>
      </c>
      <c r="M44" t="s">
        <v>43</v>
      </c>
      <c r="N44" t="s">
        <v>19</v>
      </c>
      <c r="O44" s="1">
        <f t="shared" si="1"/>
        <v>0</v>
      </c>
      <c r="P44" s="1">
        <f t="shared" si="2"/>
        <v>0</v>
      </c>
      <c r="S44">
        <v>7</v>
      </c>
      <c r="T44" t="s">
        <v>29</v>
      </c>
      <c r="U44" t="s">
        <v>30</v>
      </c>
      <c r="V44" t="s">
        <v>29</v>
      </c>
    </row>
    <row r="45" spans="1:22" x14ac:dyDescent="0.2">
      <c r="B45" s="2" t="s">
        <v>22</v>
      </c>
      <c r="C45" s="3">
        <v>16908</v>
      </c>
      <c r="D45" s="3">
        <v>18581</v>
      </c>
      <c r="E45" s="3">
        <v>21853</v>
      </c>
      <c r="F45" s="3"/>
      <c r="H45" s="2" t="s">
        <v>22</v>
      </c>
      <c r="I45" s="4">
        <f>C45/C$44*100</f>
        <v>6.1622791831736388</v>
      </c>
      <c r="J45" s="4">
        <f t="shared" ref="J45:K46" si="14">D45/D$44*100</f>
        <v>6.7527738305937248</v>
      </c>
      <c r="K45" s="4">
        <f t="shared" si="14"/>
        <v>7.937309312799651</v>
      </c>
      <c r="M45" t="s">
        <v>43</v>
      </c>
      <c r="N45" t="s">
        <v>22</v>
      </c>
      <c r="O45" s="1">
        <f t="shared" si="1"/>
        <v>1.7750301296260123</v>
      </c>
      <c r="P45" s="1">
        <f t="shared" si="2"/>
        <v>1.1845354822059262</v>
      </c>
      <c r="S45">
        <v>4</v>
      </c>
      <c r="T45" t="s">
        <v>23</v>
      </c>
      <c r="U45" t="s">
        <v>23</v>
      </c>
      <c r="V45" t="s">
        <v>23</v>
      </c>
    </row>
    <row r="46" spans="1:22" x14ac:dyDescent="0.2">
      <c r="B46" s="2" t="s">
        <v>24</v>
      </c>
      <c r="C46" s="3">
        <v>69272</v>
      </c>
      <c r="D46" s="3">
        <v>69969</v>
      </c>
      <c r="E46" s="3">
        <v>70817</v>
      </c>
      <c r="F46" s="3"/>
      <c r="H46" s="2" t="s">
        <v>24</v>
      </c>
      <c r="I46" s="4">
        <f>C46/C$44*100</f>
        <v>25.246830114549585</v>
      </c>
      <c r="J46" s="4">
        <f t="shared" si="14"/>
        <v>25.42838556336109</v>
      </c>
      <c r="K46" s="4">
        <f t="shared" si="14"/>
        <v>25.721705651605404</v>
      </c>
      <c r="M46" t="s">
        <v>43</v>
      </c>
      <c r="N46" t="s">
        <v>24</v>
      </c>
      <c r="O46" s="1">
        <f t="shared" si="1"/>
        <v>0.47487553705581931</v>
      </c>
      <c r="P46" s="1">
        <f t="shared" si="2"/>
        <v>0.29332008824431455</v>
      </c>
      <c r="S46">
        <v>1</v>
      </c>
      <c r="T46" t="s">
        <v>17</v>
      </c>
      <c r="U46" t="s">
        <v>18</v>
      </c>
      <c r="V46" t="s">
        <v>17</v>
      </c>
    </row>
    <row r="47" spans="1:22" x14ac:dyDescent="0.2">
      <c r="A47" t="s">
        <v>46</v>
      </c>
      <c r="B47" s="2" t="s">
        <v>19</v>
      </c>
      <c r="C47" s="3">
        <v>193735</v>
      </c>
      <c r="D47" s="3">
        <v>194058</v>
      </c>
      <c r="E47" s="3">
        <v>193977</v>
      </c>
      <c r="F47" s="3"/>
      <c r="G47" t="s">
        <v>46</v>
      </c>
      <c r="H47" s="2" t="s">
        <v>19</v>
      </c>
      <c r="I47" s="4">
        <v>100</v>
      </c>
      <c r="J47" s="4">
        <v>100</v>
      </c>
      <c r="K47" s="4">
        <v>100</v>
      </c>
      <c r="M47" t="s">
        <v>46</v>
      </c>
      <c r="N47" t="s">
        <v>19</v>
      </c>
      <c r="O47" s="1">
        <f t="shared" si="1"/>
        <v>0</v>
      </c>
      <c r="P47" s="1">
        <f t="shared" si="2"/>
        <v>0</v>
      </c>
      <c r="S47">
        <v>2</v>
      </c>
      <c r="T47" t="s">
        <v>20</v>
      </c>
      <c r="U47" t="s">
        <v>21</v>
      </c>
      <c r="V47" t="s">
        <v>20</v>
      </c>
    </row>
    <row r="48" spans="1:22" x14ac:dyDescent="0.2">
      <c r="B48" s="2" t="s">
        <v>22</v>
      </c>
      <c r="C48" s="3">
        <v>7745</v>
      </c>
      <c r="D48" s="3">
        <v>8486</v>
      </c>
      <c r="E48" s="3">
        <v>9653</v>
      </c>
      <c r="F48" s="3"/>
      <c r="H48" s="2" t="s">
        <v>22</v>
      </c>
      <c r="I48" s="4">
        <f>C48/C$47*100</f>
        <v>3.9977288564275946</v>
      </c>
      <c r="J48" s="4">
        <f t="shared" ref="J48:K49" si="15">D48/D$47*100</f>
        <v>4.3729194364571411</v>
      </c>
      <c r="K48" s="4">
        <f t="shared" si="15"/>
        <v>4.9763631770776948</v>
      </c>
      <c r="M48" t="s">
        <v>46</v>
      </c>
      <c r="N48" t="s">
        <v>22</v>
      </c>
      <c r="O48" s="1">
        <f t="shared" si="1"/>
        <v>0.97863432065010025</v>
      </c>
      <c r="P48" s="1">
        <f t="shared" si="2"/>
        <v>0.60344374062055373</v>
      </c>
    </row>
    <row r="49" spans="1:16" x14ac:dyDescent="0.2">
      <c r="B49" s="2" t="s">
        <v>24</v>
      </c>
      <c r="C49" s="3">
        <v>52139</v>
      </c>
      <c r="D49" s="3">
        <v>52647</v>
      </c>
      <c r="E49" s="3">
        <v>53327</v>
      </c>
      <c r="F49" s="3"/>
      <c r="H49" s="2" t="s">
        <v>24</v>
      </c>
      <c r="I49" s="4">
        <f>C49/C$47*100</f>
        <v>26.912535164012695</v>
      </c>
      <c r="J49" s="4">
        <f t="shared" si="15"/>
        <v>27.129517979160873</v>
      </c>
      <c r="K49" s="4">
        <f t="shared" si="15"/>
        <v>27.491403620016808</v>
      </c>
      <c r="M49" t="s">
        <v>46</v>
      </c>
      <c r="N49" t="s">
        <v>24</v>
      </c>
      <c r="O49" s="1">
        <f t="shared" si="1"/>
        <v>0.57886845600411263</v>
      </c>
      <c r="P49" s="1">
        <f t="shared" si="2"/>
        <v>0.36188564085593455</v>
      </c>
    </row>
    <row r="50" spans="1:16" x14ac:dyDescent="0.2">
      <c r="A50" t="s">
        <v>49</v>
      </c>
      <c r="B50" s="2" t="s">
        <v>19</v>
      </c>
      <c r="C50" s="3">
        <v>179106</v>
      </c>
      <c r="D50" s="3">
        <v>179663</v>
      </c>
      <c r="E50" s="3">
        <v>180384</v>
      </c>
      <c r="F50" s="3"/>
      <c r="G50" t="s">
        <v>49</v>
      </c>
      <c r="H50" s="2" t="s">
        <v>19</v>
      </c>
      <c r="I50" s="4">
        <v>100</v>
      </c>
      <c r="J50" s="4">
        <v>100</v>
      </c>
      <c r="K50" s="4">
        <v>100</v>
      </c>
      <c r="M50" t="s">
        <v>49</v>
      </c>
      <c r="N50" t="s">
        <v>19</v>
      </c>
      <c r="O50" s="1">
        <f t="shared" si="1"/>
        <v>0</v>
      </c>
      <c r="P50" s="1">
        <f t="shared" si="2"/>
        <v>0</v>
      </c>
    </row>
    <row r="51" spans="1:16" x14ac:dyDescent="0.2">
      <c r="B51" s="2" t="s">
        <v>22</v>
      </c>
      <c r="C51" s="3">
        <v>5396</v>
      </c>
      <c r="D51" s="3">
        <v>5606</v>
      </c>
      <c r="E51" s="3">
        <v>6925</v>
      </c>
      <c r="F51" s="3"/>
      <c r="H51" s="2" t="s">
        <v>22</v>
      </c>
      <c r="I51" s="4">
        <f>C51/C$50*100</f>
        <v>3.0127410583676704</v>
      </c>
      <c r="J51" s="4">
        <f t="shared" ref="J51:K52" si="16">D51/D$50*100</f>
        <v>3.1202863138208756</v>
      </c>
      <c r="K51" s="4">
        <f t="shared" si="16"/>
        <v>3.8390322866773108</v>
      </c>
      <c r="M51" t="s">
        <v>49</v>
      </c>
      <c r="N51" t="s">
        <v>22</v>
      </c>
      <c r="O51" s="1">
        <f t="shared" si="1"/>
        <v>0.82629122830964041</v>
      </c>
      <c r="P51" s="1">
        <f t="shared" si="2"/>
        <v>0.71874597285643516</v>
      </c>
    </row>
    <row r="52" spans="1:16" x14ac:dyDescent="0.2">
      <c r="B52" s="2" t="s">
        <v>24</v>
      </c>
      <c r="C52" s="3">
        <v>43298</v>
      </c>
      <c r="D52" s="3">
        <v>43722</v>
      </c>
      <c r="E52" s="3">
        <v>44166</v>
      </c>
      <c r="F52" s="3"/>
      <c r="H52" s="2" t="s">
        <v>24</v>
      </c>
      <c r="I52" s="4">
        <f>C52/C$50*100</f>
        <v>24.174511183321609</v>
      </c>
      <c r="J52" s="4">
        <f t="shared" si="16"/>
        <v>24.335561579178798</v>
      </c>
      <c r="K52" s="4">
        <f t="shared" si="16"/>
        <v>24.484433209153806</v>
      </c>
      <c r="M52" t="s">
        <v>49</v>
      </c>
      <c r="N52" t="s">
        <v>24</v>
      </c>
      <c r="O52" s="1">
        <f t="shared" si="1"/>
        <v>0.30992202583219708</v>
      </c>
      <c r="P52" s="1">
        <f t="shared" si="2"/>
        <v>0.1488716299750088</v>
      </c>
    </row>
    <row r="53" spans="1:16" x14ac:dyDescent="0.2">
      <c r="A53" t="s">
        <v>52</v>
      </c>
      <c r="B53" s="2" t="s">
        <v>19</v>
      </c>
      <c r="C53" s="3">
        <v>68484</v>
      </c>
      <c r="D53" s="3">
        <v>68610</v>
      </c>
      <c r="E53" s="3">
        <v>68677</v>
      </c>
      <c r="F53" s="3"/>
      <c r="G53" t="s">
        <v>52</v>
      </c>
      <c r="H53" s="2" t="s">
        <v>19</v>
      </c>
      <c r="I53" s="4">
        <v>100</v>
      </c>
      <c r="J53" s="4">
        <v>100</v>
      </c>
      <c r="K53" s="4">
        <v>100</v>
      </c>
      <c r="M53" t="s">
        <v>52</v>
      </c>
      <c r="N53" t="s">
        <v>19</v>
      </c>
      <c r="O53" s="1">
        <f t="shared" si="1"/>
        <v>0</v>
      </c>
      <c r="P53" s="1">
        <f t="shared" si="2"/>
        <v>0</v>
      </c>
    </row>
    <row r="54" spans="1:16" x14ac:dyDescent="0.2">
      <c r="B54" s="2" t="s">
        <v>22</v>
      </c>
      <c r="C54" s="3">
        <v>2742</v>
      </c>
      <c r="D54" s="3">
        <v>2792</v>
      </c>
      <c r="E54" s="3">
        <v>3071</v>
      </c>
      <c r="F54" s="3"/>
      <c r="H54" s="2" t="s">
        <v>22</v>
      </c>
      <c r="I54" s="4">
        <f>C54/C$53*100</f>
        <v>4.003854915016646</v>
      </c>
      <c r="J54" s="4">
        <f t="shared" ref="J54:K55" si="17">D54/D$53*100</f>
        <v>4.0693776417431859</v>
      </c>
      <c r="K54" s="4">
        <f t="shared" si="17"/>
        <v>4.4716571778033405</v>
      </c>
      <c r="M54" t="s">
        <v>52</v>
      </c>
      <c r="N54" t="s">
        <v>22</v>
      </c>
      <c r="O54" s="1">
        <f t="shared" si="1"/>
        <v>0.46780226278669446</v>
      </c>
      <c r="P54" s="1">
        <f t="shared" si="2"/>
        <v>0.40227953606015454</v>
      </c>
    </row>
    <row r="55" spans="1:16" x14ac:dyDescent="0.2">
      <c r="B55" s="2" t="s">
        <v>24</v>
      </c>
      <c r="C55" s="3">
        <v>16911</v>
      </c>
      <c r="D55" s="3">
        <v>17036</v>
      </c>
      <c r="E55" s="3">
        <v>17232</v>
      </c>
      <c r="F55" s="3"/>
      <c r="H55" s="2" t="s">
        <v>24</v>
      </c>
      <c r="I55" s="4">
        <f>C55/C$53*100</f>
        <v>24.693359032766779</v>
      </c>
      <c r="J55" s="4">
        <f t="shared" si="17"/>
        <v>24.830199679347036</v>
      </c>
      <c r="K55" s="4">
        <f t="shared" si="17"/>
        <v>25.091369745329583</v>
      </c>
      <c r="M55" t="s">
        <v>52</v>
      </c>
      <c r="N55" t="s">
        <v>24</v>
      </c>
      <c r="O55" s="1">
        <f t="shared" si="1"/>
        <v>0.39801071256280451</v>
      </c>
      <c r="P55" s="1">
        <f t="shared" si="2"/>
        <v>0.26117006598254733</v>
      </c>
    </row>
    <row r="56" spans="1:16" x14ac:dyDescent="0.2">
      <c r="A56" t="s">
        <v>55</v>
      </c>
      <c r="B56" s="2" t="s">
        <v>19</v>
      </c>
      <c r="C56" s="3">
        <v>397887</v>
      </c>
      <c r="D56" s="3">
        <v>400670</v>
      </c>
      <c r="E56" s="3">
        <v>403287</v>
      </c>
      <c r="F56" s="3"/>
      <c r="G56" t="s">
        <v>55</v>
      </c>
      <c r="H56" s="2" t="s">
        <v>19</v>
      </c>
      <c r="I56" s="4">
        <v>100</v>
      </c>
      <c r="J56" s="4">
        <v>100</v>
      </c>
      <c r="K56" s="4">
        <v>100</v>
      </c>
      <c r="M56" t="s">
        <v>55</v>
      </c>
      <c r="N56" t="s">
        <v>19</v>
      </c>
      <c r="O56" s="1">
        <f t="shared" si="1"/>
        <v>0</v>
      </c>
      <c r="P56" s="1">
        <f t="shared" si="2"/>
        <v>0</v>
      </c>
    </row>
    <row r="57" spans="1:16" x14ac:dyDescent="0.2">
      <c r="B57" s="2" t="s">
        <v>22</v>
      </c>
      <c r="C57" s="3">
        <v>20907</v>
      </c>
      <c r="D57" s="3">
        <v>23539</v>
      </c>
      <c r="E57" s="3">
        <v>27044</v>
      </c>
      <c r="F57" s="3"/>
      <c r="H57" s="2" t="s">
        <v>22</v>
      </c>
      <c r="I57" s="4">
        <f>C57/C$56*100</f>
        <v>5.2545069328729008</v>
      </c>
      <c r="J57" s="4">
        <f t="shared" ref="J57:K58" si="18">D57/D$56*100</f>
        <v>5.87490952654304</v>
      </c>
      <c r="K57" s="4">
        <f t="shared" si="18"/>
        <v>6.7058943134789866</v>
      </c>
      <c r="M57" t="s">
        <v>55</v>
      </c>
      <c r="N57" t="s">
        <v>22</v>
      </c>
      <c r="O57" s="1">
        <f t="shared" si="1"/>
        <v>1.4513873806060857</v>
      </c>
      <c r="P57" s="1">
        <f t="shared" si="2"/>
        <v>0.83098478693594657</v>
      </c>
    </row>
    <row r="58" spans="1:16" x14ac:dyDescent="0.2">
      <c r="B58" s="2" t="s">
        <v>24</v>
      </c>
      <c r="C58" s="3">
        <v>86033</v>
      </c>
      <c r="D58" s="3">
        <v>87143</v>
      </c>
      <c r="E58" s="3">
        <v>88578</v>
      </c>
      <c r="F58" s="3"/>
      <c r="H58" s="2" t="s">
        <v>24</v>
      </c>
      <c r="I58" s="4">
        <f>C58/C$56*100</f>
        <v>21.622470701480569</v>
      </c>
      <c r="J58" s="4">
        <f t="shared" si="18"/>
        <v>21.749319889185614</v>
      </c>
      <c r="K58" s="4">
        <f t="shared" si="18"/>
        <v>21.964010741729837</v>
      </c>
      <c r="M58" t="s">
        <v>55</v>
      </c>
      <c r="N58" t="s">
        <v>24</v>
      </c>
      <c r="O58" s="1">
        <f t="shared" si="1"/>
        <v>0.34154004024926721</v>
      </c>
      <c r="P58" s="1">
        <f t="shared" si="2"/>
        <v>0.21469085254422282</v>
      </c>
    </row>
    <row r="59" spans="1:16" x14ac:dyDescent="0.2">
      <c r="A59" t="s">
        <v>58</v>
      </c>
      <c r="B59" s="2" t="s">
        <v>19</v>
      </c>
      <c r="C59" s="3">
        <v>81298</v>
      </c>
      <c r="D59" s="3">
        <v>80685</v>
      </c>
      <c r="E59" s="3">
        <v>79975</v>
      </c>
      <c r="F59" s="3"/>
      <c r="G59" t="s">
        <v>58</v>
      </c>
      <c r="H59" s="2" t="s">
        <v>19</v>
      </c>
      <c r="I59" s="4">
        <v>100</v>
      </c>
      <c r="J59" s="4">
        <v>100</v>
      </c>
      <c r="K59" s="4">
        <v>100</v>
      </c>
      <c r="M59" t="s">
        <v>58</v>
      </c>
      <c r="N59" t="s">
        <v>19</v>
      </c>
      <c r="O59" s="1">
        <f t="shared" si="1"/>
        <v>0</v>
      </c>
      <c r="P59" s="1">
        <f t="shared" si="2"/>
        <v>0</v>
      </c>
    </row>
    <row r="60" spans="1:16" x14ac:dyDescent="0.2">
      <c r="B60" s="2" t="s">
        <v>22</v>
      </c>
      <c r="C60" s="3">
        <v>4909</v>
      </c>
      <c r="D60" s="3">
        <v>5256</v>
      </c>
      <c r="E60" s="3">
        <v>6497</v>
      </c>
      <c r="F60" s="3"/>
      <c r="H60" s="2" t="s">
        <v>22</v>
      </c>
      <c r="I60" s="4">
        <f>C60/C$59*100</f>
        <v>6.0382789244507862</v>
      </c>
      <c r="J60" s="4">
        <f t="shared" ref="J60:K61" si="19">D60/D$59*100</f>
        <v>6.5142219743446734</v>
      </c>
      <c r="K60" s="4">
        <f t="shared" si="19"/>
        <v>8.1237886839637383</v>
      </c>
      <c r="M60" t="s">
        <v>58</v>
      </c>
      <c r="N60" t="s">
        <v>22</v>
      </c>
      <c r="O60" s="1">
        <f t="shared" si="1"/>
        <v>2.0855097595129521</v>
      </c>
      <c r="P60" s="1">
        <f t="shared" si="2"/>
        <v>1.6095667096190649</v>
      </c>
    </row>
    <row r="61" spans="1:16" x14ac:dyDescent="0.2">
      <c r="B61" s="2" t="s">
        <v>24</v>
      </c>
      <c r="C61" s="3">
        <v>24915</v>
      </c>
      <c r="D61" s="3">
        <v>25034</v>
      </c>
      <c r="E61" s="3">
        <v>25250</v>
      </c>
      <c r="F61" s="3"/>
      <c r="H61" s="2" t="s">
        <v>24</v>
      </c>
      <c r="I61" s="4">
        <f>C61/C$59*100</f>
        <v>30.646510369258777</v>
      </c>
      <c r="J61" s="4">
        <f t="shared" si="19"/>
        <v>31.026832744624155</v>
      </c>
      <c r="K61" s="4">
        <f t="shared" si="19"/>
        <v>31.5723663644889</v>
      </c>
      <c r="M61" t="s">
        <v>58</v>
      </c>
      <c r="N61" t="s">
        <v>24</v>
      </c>
      <c r="O61" s="1">
        <f t="shared" si="1"/>
        <v>0.92585599523012263</v>
      </c>
      <c r="P61" s="1">
        <f t="shared" si="2"/>
        <v>0.54553361986474513</v>
      </c>
    </row>
    <row r="62" spans="1:16" x14ac:dyDescent="0.2">
      <c r="A62" t="s">
        <v>60</v>
      </c>
      <c r="B62" s="2" t="s">
        <v>19</v>
      </c>
      <c r="C62" s="3">
        <v>183330</v>
      </c>
      <c r="D62" s="3">
        <v>182844</v>
      </c>
      <c r="E62" s="3">
        <v>182514</v>
      </c>
      <c r="F62" s="3"/>
      <c r="G62" t="s">
        <v>60</v>
      </c>
      <c r="H62" s="2" t="s">
        <v>19</v>
      </c>
      <c r="I62" s="4">
        <v>100</v>
      </c>
      <c r="J62" s="4">
        <v>100</v>
      </c>
      <c r="K62" s="4">
        <v>100</v>
      </c>
      <c r="M62" t="s">
        <v>60</v>
      </c>
      <c r="N62" t="s">
        <v>19</v>
      </c>
      <c r="O62" s="1">
        <f t="shared" si="1"/>
        <v>0</v>
      </c>
      <c r="P62" s="1">
        <f t="shared" si="2"/>
        <v>0</v>
      </c>
    </row>
    <row r="63" spans="1:16" x14ac:dyDescent="0.2">
      <c r="B63" s="2" t="s">
        <v>22</v>
      </c>
      <c r="C63" s="3">
        <v>11001</v>
      </c>
      <c r="D63" s="3">
        <v>11873</v>
      </c>
      <c r="E63" s="3">
        <v>14097</v>
      </c>
      <c r="F63" s="3"/>
      <c r="H63" s="2" t="s">
        <v>22</v>
      </c>
      <c r="I63" s="4">
        <f>C63/C$62*100</f>
        <v>6.0006545573555883</v>
      </c>
      <c r="J63" s="4">
        <f t="shared" ref="J63:K64" si="20">D63/D$62*100</f>
        <v>6.4935135962897332</v>
      </c>
      <c r="K63" s="4">
        <f t="shared" si="20"/>
        <v>7.7237910516453523</v>
      </c>
      <c r="M63" t="s">
        <v>60</v>
      </c>
      <c r="N63" t="s">
        <v>22</v>
      </c>
      <c r="O63" s="1">
        <f t="shared" si="1"/>
        <v>1.723136494289764</v>
      </c>
      <c r="P63" s="1">
        <f t="shared" si="2"/>
        <v>1.2302774553556191</v>
      </c>
    </row>
    <row r="64" spans="1:16" x14ac:dyDescent="0.2">
      <c r="B64" s="2" t="s">
        <v>24</v>
      </c>
      <c r="C64" s="3">
        <v>50483</v>
      </c>
      <c r="D64" s="3">
        <v>50634</v>
      </c>
      <c r="E64" s="3">
        <v>51138</v>
      </c>
      <c r="F64" s="3"/>
      <c r="H64" s="2" t="s">
        <v>24</v>
      </c>
      <c r="I64" s="4">
        <f>C64/C$62*100</f>
        <v>27.536682485136094</v>
      </c>
      <c r="J64" s="4">
        <f t="shared" si="20"/>
        <v>27.692459145501079</v>
      </c>
      <c r="K64" s="4">
        <f t="shared" si="20"/>
        <v>28.0186725401887</v>
      </c>
      <c r="M64" t="s">
        <v>60</v>
      </c>
      <c r="N64" t="s">
        <v>24</v>
      </c>
      <c r="O64" s="1">
        <f t="shared" si="1"/>
        <v>0.48199005505260573</v>
      </c>
      <c r="P64" s="1">
        <f t="shared" si="2"/>
        <v>0.32621339468762045</v>
      </c>
    </row>
    <row r="65" spans="1:19" x14ac:dyDescent="0.2">
      <c r="A65" t="s">
        <v>63</v>
      </c>
      <c r="B65" s="2" t="s">
        <v>19</v>
      </c>
      <c r="C65" s="3">
        <v>28354</v>
      </c>
      <c r="D65" s="3">
        <v>28501</v>
      </c>
      <c r="E65" s="3">
        <v>28666</v>
      </c>
      <c r="F65" s="3"/>
      <c r="G65" t="s">
        <v>63</v>
      </c>
      <c r="H65" s="2" t="s">
        <v>19</v>
      </c>
      <c r="I65" s="4">
        <v>100</v>
      </c>
      <c r="J65" s="4">
        <v>100</v>
      </c>
      <c r="K65" s="4">
        <v>100</v>
      </c>
      <c r="M65" t="s">
        <v>63</v>
      </c>
      <c r="N65" t="s">
        <v>19</v>
      </c>
      <c r="O65" s="1">
        <f t="shared" si="1"/>
        <v>0</v>
      </c>
      <c r="P65" s="1">
        <f t="shared" si="2"/>
        <v>0</v>
      </c>
    </row>
    <row r="66" spans="1:19" x14ac:dyDescent="0.2">
      <c r="A66" t="s">
        <v>65</v>
      </c>
      <c r="B66" s="2" t="s">
        <v>22</v>
      </c>
      <c r="C66" s="3">
        <v>422</v>
      </c>
      <c r="D66" s="3">
        <v>546</v>
      </c>
      <c r="E66" s="3">
        <v>583</v>
      </c>
      <c r="F66" s="3"/>
      <c r="G66" t="s">
        <v>65</v>
      </c>
      <c r="H66" s="2" t="s">
        <v>22</v>
      </c>
      <c r="I66" s="4">
        <f>C66/C$65*100</f>
        <v>1.4883261620935317</v>
      </c>
      <c r="J66" s="4">
        <f t="shared" ref="J66:K67" si="21">D66/D$65*100</f>
        <v>1.9157222553594608</v>
      </c>
      <c r="K66" s="4">
        <f t="shared" si="21"/>
        <v>2.0337682271680735</v>
      </c>
      <c r="M66" t="s">
        <v>63</v>
      </c>
      <c r="N66" t="s">
        <v>22</v>
      </c>
      <c r="O66" s="1">
        <f t="shared" si="1"/>
        <v>0.54544206507454174</v>
      </c>
      <c r="P66" s="1">
        <f t="shared" si="2"/>
        <v>0.11804597180861265</v>
      </c>
    </row>
    <row r="67" spans="1:19" x14ac:dyDescent="0.2">
      <c r="A67" t="s">
        <v>65</v>
      </c>
      <c r="B67" s="2" t="s">
        <v>24</v>
      </c>
      <c r="C67" s="3">
        <v>6142</v>
      </c>
      <c r="D67" s="3">
        <v>6224</v>
      </c>
      <c r="E67" s="3">
        <v>6357</v>
      </c>
      <c r="F67" s="3"/>
      <c r="G67" t="s">
        <v>65</v>
      </c>
      <c r="H67" s="2" t="s">
        <v>24</v>
      </c>
      <c r="I67" s="4">
        <f>C67/C$65*100</f>
        <v>21.661846653029553</v>
      </c>
      <c r="J67" s="4">
        <f t="shared" si="21"/>
        <v>21.837830251570121</v>
      </c>
      <c r="K67" s="4">
        <f t="shared" si="21"/>
        <v>22.176097118537641</v>
      </c>
      <c r="M67" t="s">
        <v>63</v>
      </c>
      <c r="N67" t="s">
        <v>24</v>
      </c>
      <c r="O67" s="1">
        <f t="shared" si="1"/>
        <v>0.51425046550808773</v>
      </c>
      <c r="P67" s="1">
        <f t="shared" si="2"/>
        <v>0.33826686696751906</v>
      </c>
    </row>
    <row r="68" spans="1:19" x14ac:dyDescent="0.2">
      <c r="S68" t="s">
        <v>66</v>
      </c>
    </row>
    <row r="70" spans="1:19" x14ac:dyDescent="0.2">
      <c r="A70" s="2" t="s">
        <v>10</v>
      </c>
      <c r="B70" t="s">
        <v>11</v>
      </c>
      <c r="C70" t="s">
        <v>15</v>
      </c>
      <c r="D70" t="s">
        <v>16</v>
      </c>
      <c r="G70" t="s">
        <v>10</v>
      </c>
      <c r="H70" t="s">
        <v>67</v>
      </c>
      <c r="I70" t="s">
        <v>68</v>
      </c>
      <c r="M70" t="s">
        <v>10</v>
      </c>
      <c r="N70" t="s">
        <v>67</v>
      </c>
      <c r="O70" t="s">
        <v>68</v>
      </c>
    </row>
    <row r="71" spans="1:19" x14ac:dyDescent="0.2">
      <c r="A71" t="s">
        <v>63</v>
      </c>
      <c r="B71" t="s">
        <v>24</v>
      </c>
      <c r="C71" s="1">
        <v>0.51425046550808773</v>
      </c>
      <c r="D71" s="1">
        <v>0.33826686696751906</v>
      </c>
      <c r="G71" t="s">
        <v>63</v>
      </c>
      <c r="H71" s="1">
        <v>0.51425046550808773</v>
      </c>
      <c r="I71" s="1">
        <v>0.54544206507454174</v>
      </c>
      <c r="M71" t="s">
        <v>52</v>
      </c>
      <c r="N71" s="1">
        <v>0.39801071256280451</v>
      </c>
      <c r="O71" s="1">
        <v>0.46780226278669446</v>
      </c>
    </row>
    <row r="72" spans="1:19" x14ac:dyDescent="0.2">
      <c r="A72" t="s">
        <v>33</v>
      </c>
      <c r="B72" t="s">
        <v>24</v>
      </c>
      <c r="C72" s="1">
        <v>0.44005762243958202</v>
      </c>
      <c r="D72" s="1">
        <v>0.22347914740294428</v>
      </c>
      <c r="G72" t="s">
        <v>33</v>
      </c>
      <c r="H72" s="1">
        <v>0.44005762243958202</v>
      </c>
      <c r="I72" s="1">
        <v>0.73192554849967451</v>
      </c>
      <c r="M72" t="s">
        <v>63</v>
      </c>
      <c r="N72" s="1">
        <v>0.51425046550808773</v>
      </c>
      <c r="O72" s="1">
        <v>0.54544206507454174</v>
      </c>
    </row>
    <row r="73" spans="1:19" x14ac:dyDescent="0.2">
      <c r="A73" t="s">
        <v>46</v>
      </c>
      <c r="B73" t="s">
        <v>24</v>
      </c>
      <c r="C73" s="1">
        <v>0.57886845600411263</v>
      </c>
      <c r="D73" s="1">
        <v>0.36188564085593455</v>
      </c>
      <c r="G73" t="s">
        <v>46</v>
      </c>
      <c r="H73" s="1">
        <v>0.57886845600411263</v>
      </c>
      <c r="I73" s="1">
        <v>0.97863432065010025</v>
      </c>
      <c r="M73" t="s">
        <v>33</v>
      </c>
      <c r="N73" s="1">
        <v>0.44005762243958202</v>
      </c>
      <c r="O73" s="1">
        <v>0.73192554849967451</v>
      </c>
    </row>
    <row r="74" spans="1:19" x14ac:dyDescent="0.2">
      <c r="A74" t="s">
        <v>36</v>
      </c>
      <c r="B74" t="s">
        <v>24</v>
      </c>
      <c r="C74" s="1">
        <v>0.80043473989978509</v>
      </c>
      <c r="D74" s="1">
        <v>0.4154615482120434</v>
      </c>
      <c r="G74" t="s">
        <v>36</v>
      </c>
      <c r="H74" s="1">
        <v>0.80043473989978509</v>
      </c>
      <c r="I74" s="1">
        <v>0.9186879289964347</v>
      </c>
      <c r="M74" t="s">
        <v>49</v>
      </c>
      <c r="N74" s="1">
        <v>0.30992202583219708</v>
      </c>
      <c r="O74" s="1">
        <v>0.82629122830964041</v>
      </c>
    </row>
    <row r="75" spans="1:19" x14ac:dyDescent="0.2">
      <c r="A75" t="s">
        <v>58</v>
      </c>
      <c r="B75" t="s">
        <v>24</v>
      </c>
      <c r="C75" s="1">
        <v>0.92585599523012263</v>
      </c>
      <c r="D75" s="1">
        <v>0.54553361986474513</v>
      </c>
      <c r="G75" t="s">
        <v>58</v>
      </c>
      <c r="H75" s="1">
        <v>0.92585599523012263</v>
      </c>
      <c r="I75" s="1">
        <v>2.0855097595129521</v>
      </c>
      <c r="M75" t="s">
        <v>40</v>
      </c>
      <c r="N75" s="1">
        <v>0.60483730176754591</v>
      </c>
      <c r="O75" s="1">
        <v>0.85680131490548117</v>
      </c>
    </row>
    <row r="76" spans="1:19" x14ac:dyDescent="0.2">
      <c r="A76" t="s">
        <v>25</v>
      </c>
      <c r="B76" t="s">
        <v>24</v>
      </c>
      <c r="C76" s="1">
        <v>0.60939359297895024</v>
      </c>
      <c r="D76" s="1">
        <v>0.31892708989153462</v>
      </c>
      <c r="G76" t="s">
        <v>25</v>
      </c>
      <c r="H76" s="1">
        <v>0.60939359297895024</v>
      </c>
      <c r="I76" s="1">
        <v>1.0426866501593413</v>
      </c>
      <c r="M76" t="s">
        <v>36</v>
      </c>
      <c r="N76" s="1">
        <v>0.80043473989978509</v>
      </c>
      <c r="O76" s="1">
        <v>0.9186879289964347</v>
      </c>
    </row>
    <row r="77" spans="1:19" x14ac:dyDescent="0.2">
      <c r="A77" t="s">
        <v>52</v>
      </c>
      <c r="B77" t="s">
        <v>24</v>
      </c>
      <c r="C77" s="1">
        <v>0.39801071256280451</v>
      </c>
      <c r="D77" s="1">
        <v>0.26117006598254733</v>
      </c>
      <c r="G77" t="s">
        <v>52</v>
      </c>
      <c r="H77" s="1">
        <v>0.39801071256280451</v>
      </c>
      <c r="I77" s="1">
        <v>0.46780226278669446</v>
      </c>
      <c r="M77" t="s">
        <v>23</v>
      </c>
      <c r="N77" s="1">
        <v>0.61851729705458069</v>
      </c>
      <c r="O77" s="1">
        <v>0.93454983860270868</v>
      </c>
    </row>
    <row r="78" spans="1:19" x14ac:dyDescent="0.2">
      <c r="A78" s="2" t="s">
        <v>43</v>
      </c>
      <c r="B78" t="s">
        <v>24</v>
      </c>
      <c r="C78" s="1">
        <v>0.47487553705581931</v>
      </c>
      <c r="D78" s="1">
        <v>0.29332008824431455</v>
      </c>
      <c r="G78" t="s">
        <v>43</v>
      </c>
      <c r="H78" s="1">
        <v>0.47487553705581931</v>
      </c>
      <c r="I78" s="1">
        <v>1.7750301296260123</v>
      </c>
      <c r="M78" t="s">
        <v>38</v>
      </c>
      <c r="N78" s="1">
        <v>0.33469752371090422</v>
      </c>
      <c r="O78" s="1">
        <v>0.95178156496598643</v>
      </c>
    </row>
    <row r="79" spans="1:19" x14ac:dyDescent="0.2">
      <c r="A79" t="s">
        <v>7</v>
      </c>
      <c r="B79" t="s">
        <v>24</v>
      </c>
      <c r="C79" s="1">
        <v>0.44541310480519059</v>
      </c>
      <c r="D79" s="1">
        <v>0.26372808422847527</v>
      </c>
      <c r="G79" t="s">
        <v>7</v>
      </c>
      <c r="H79" s="1">
        <v>0.44541310480519059</v>
      </c>
      <c r="I79" s="1">
        <v>1.2703860623038095</v>
      </c>
      <c r="M79" t="s">
        <v>46</v>
      </c>
      <c r="N79" s="1">
        <v>0.57886845600411263</v>
      </c>
      <c r="O79" s="1">
        <v>0.97863432065010025</v>
      </c>
    </row>
    <row r="80" spans="1:19" x14ac:dyDescent="0.2">
      <c r="A80" t="s">
        <v>31</v>
      </c>
      <c r="B80" t="s">
        <v>24</v>
      </c>
      <c r="C80" s="1">
        <v>0.75033760656437565</v>
      </c>
      <c r="D80" s="1">
        <v>0.44461941842802588</v>
      </c>
      <c r="G80" t="s">
        <v>31</v>
      </c>
      <c r="H80" s="1">
        <v>0.75033760656437565</v>
      </c>
      <c r="I80" s="1">
        <v>1.1543676658662294</v>
      </c>
      <c r="M80" t="s">
        <v>25</v>
      </c>
      <c r="N80" s="1">
        <v>0.60939359297895024</v>
      </c>
      <c r="O80" s="1">
        <v>1.0426866501593413</v>
      </c>
    </row>
    <row r="81" spans="1:15" x14ac:dyDescent="0.2">
      <c r="A81" t="s">
        <v>60</v>
      </c>
      <c r="B81" t="s">
        <v>24</v>
      </c>
      <c r="C81" s="1">
        <v>0.48199005505260573</v>
      </c>
      <c r="D81" s="1">
        <v>0.32621339468762045</v>
      </c>
      <c r="G81" t="s">
        <v>60</v>
      </c>
      <c r="H81" s="1">
        <v>0.48199005505260573</v>
      </c>
      <c r="I81" s="1">
        <v>1.723136494289764</v>
      </c>
      <c r="M81" t="s">
        <v>31</v>
      </c>
      <c r="N81" s="1">
        <v>0.75033760656437565</v>
      </c>
      <c r="O81" s="1">
        <v>1.1543676658662294</v>
      </c>
    </row>
    <row r="82" spans="1:15" x14ac:dyDescent="0.2">
      <c r="A82" s="2" t="s">
        <v>27</v>
      </c>
      <c r="B82" t="s">
        <v>24</v>
      </c>
      <c r="C82" s="1">
        <v>0.3121929397788854</v>
      </c>
      <c r="D82" s="1">
        <v>0.16666421123016306</v>
      </c>
      <c r="G82" t="s">
        <v>27</v>
      </c>
      <c r="H82" s="1">
        <v>0.3121929397788854</v>
      </c>
      <c r="I82" s="1">
        <v>1.8045080294481544</v>
      </c>
      <c r="M82" t="s">
        <v>17</v>
      </c>
      <c r="N82" s="1">
        <v>0.41923048703635146</v>
      </c>
      <c r="O82" s="1">
        <v>1.250905080268391</v>
      </c>
    </row>
    <row r="83" spans="1:15" x14ac:dyDescent="0.2">
      <c r="A83" t="s">
        <v>49</v>
      </c>
      <c r="B83" t="s">
        <v>24</v>
      </c>
      <c r="C83" s="1">
        <v>0.30992202583219708</v>
      </c>
      <c r="D83" s="1">
        <v>0.1488716299750088</v>
      </c>
      <c r="G83" t="s">
        <v>49</v>
      </c>
      <c r="H83" s="1">
        <v>0.30992202583219708</v>
      </c>
      <c r="I83" s="1">
        <v>0.82629122830964041</v>
      </c>
      <c r="M83" t="s">
        <v>7</v>
      </c>
      <c r="N83" s="1">
        <v>0.44541310480519059</v>
      </c>
      <c r="O83" s="1">
        <v>1.2703860623038095</v>
      </c>
    </row>
    <row r="84" spans="1:15" x14ac:dyDescent="0.2">
      <c r="A84" t="s">
        <v>40</v>
      </c>
      <c r="B84" t="s">
        <v>24</v>
      </c>
      <c r="C84" s="1">
        <v>0.60483730176754591</v>
      </c>
      <c r="D84" s="1">
        <v>0.37251393994813853</v>
      </c>
      <c r="G84" t="s">
        <v>40</v>
      </c>
      <c r="H84" s="1">
        <v>0.60483730176754591</v>
      </c>
      <c r="I84" s="1">
        <v>0.85680131490548117</v>
      </c>
      <c r="M84" t="s">
        <v>29</v>
      </c>
      <c r="N84" s="1">
        <v>0.81811920603790966</v>
      </c>
      <c r="O84" s="1">
        <v>1.2958675050128834</v>
      </c>
    </row>
    <row r="85" spans="1:15" x14ac:dyDescent="0.2">
      <c r="A85" t="s">
        <v>55</v>
      </c>
      <c r="B85" t="s">
        <v>24</v>
      </c>
      <c r="C85" s="1">
        <v>0.34154004024926721</v>
      </c>
      <c r="D85" s="1">
        <v>0.21469085254422282</v>
      </c>
      <c r="G85" t="s">
        <v>55</v>
      </c>
      <c r="H85" s="1">
        <v>0.34154004024926721</v>
      </c>
      <c r="I85" s="1">
        <v>1.4513873806060857</v>
      </c>
      <c r="M85" t="s">
        <v>20</v>
      </c>
      <c r="N85" s="1">
        <v>0.62410604685396009</v>
      </c>
      <c r="O85" s="1">
        <v>1.4006684852559754</v>
      </c>
    </row>
    <row r="86" spans="1:15" x14ac:dyDescent="0.2">
      <c r="A86" t="s">
        <v>38</v>
      </c>
      <c r="B86" t="s">
        <v>24</v>
      </c>
      <c r="C86" s="1">
        <v>0.33469752371090422</v>
      </c>
      <c r="D86" s="1">
        <v>0.27870795881291954</v>
      </c>
      <c r="G86" t="s">
        <v>38</v>
      </c>
      <c r="H86" s="1">
        <v>0.33469752371090422</v>
      </c>
      <c r="I86" s="1">
        <v>0.95178156496598643</v>
      </c>
      <c r="M86" t="s">
        <v>55</v>
      </c>
      <c r="N86" s="1">
        <v>0.34154004024926721</v>
      </c>
      <c r="O86" s="1">
        <v>1.4513873806060857</v>
      </c>
    </row>
    <row r="87" spans="1:15" x14ac:dyDescent="0.2">
      <c r="A87" t="s">
        <v>29</v>
      </c>
      <c r="B87" t="s">
        <v>24</v>
      </c>
      <c r="C87" s="1">
        <v>0.81811920603790966</v>
      </c>
      <c r="D87" s="1">
        <v>0.53992478081152839</v>
      </c>
      <c r="G87" t="s">
        <v>29</v>
      </c>
      <c r="H87" s="1">
        <v>0.81811920603790966</v>
      </c>
      <c r="I87" s="1">
        <v>1.2958675050128834</v>
      </c>
      <c r="M87" t="s">
        <v>60</v>
      </c>
      <c r="N87" s="1">
        <v>0.48199005505260573</v>
      </c>
      <c r="O87" s="1">
        <v>1.723136494289764</v>
      </c>
    </row>
    <row r="88" spans="1:15" x14ac:dyDescent="0.2">
      <c r="A88" s="2" t="s">
        <v>23</v>
      </c>
      <c r="B88" t="s">
        <v>24</v>
      </c>
      <c r="C88" s="1">
        <v>0.61851729705458069</v>
      </c>
      <c r="D88" s="1">
        <v>0.32819578565836949</v>
      </c>
      <c r="G88" t="s">
        <v>23</v>
      </c>
      <c r="H88" s="1">
        <v>0.61851729705458069</v>
      </c>
      <c r="I88" s="1">
        <v>0.93454983860270868</v>
      </c>
      <c r="M88" t="s">
        <v>43</v>
      </c>
      <c r="N88" s="1">
        <v>0.47487553705581931</v>
      </c>
      <c r="O88" s="1">
        <v>1.7750301296260123</v>
      </c>
    </row>
    <row r="89" spans="1:15" x14ac:dyDescent="0.2">
      <c r="A89" s="2" t="s">
        <v>17</v>
      </c>
      <c r="B89" t="s">
        <v>24</v>
      </c>
      <c r="C89" s="1">
        <v>0.41923048703635146</v>
      </c>
      <c r="D89" s="1">
        <v>0.23194619866646704</v>
      </c>
      <c r="G89" t="s">
        <v>17</v>
      </c>
      <c r="H89" s="1">
        <v>0.41923048703635146</v>
      </c>
      <c r="I89" s="1">
        <v>1.250905080268391</v>
      </c>
      <c r="M89" t="s">
        <v>27</v>
      </c>
      <c r="N89" s="1">
        <v>0.3121929397788854</v>
      </c>
      <c r="O89" s="1">
        <v>1.8045080294481544</v>
      </c>
    </row>
    <row r="90" spans="1:15" x14ac:dyDescent="0.2">
      <c r="A90" s="2" t="s">
        <v>20</v>
      </c>
      <c r="B90" t="s">
        <v>24</v>
      </c>
      <c r="C90" s="1">
        <v>0.62410604685396009</v>
      </c>
      <c r="D90" s="1">
        <v>0.36366125273173466</v>
      </c>
      <c r="G90" t="s">
        <v>20</v>
      </c>
      <c r="H90" s="1">
        <v>0.62410604685396009</v>
      </c>
      <c r="I90" s="1">
        <v>1.4006684852559754</v>
      </c>
      <c r="M90" t="s">
        <v>58</v>
      </c>
      <c r="N90" s="1">
        <v>0.92585599523012263</v>
      </c>
      <c r="O90" s="1">
        <v>2.0855097595129521</v>
      </c>
    </row>
    <row r="91" spans="1:15" x14ac:dyDescent="0.2">
      <c r="A91" t="s">
        <v>63</v>
      </c>
      <c r="B91" t="s">
        <v>19</v>
      </c>
      <c r="C91" s="1">
        <v>0</v>
      </c>
      <c r="D91" s="1">
        <v>0</v>
      </c>
    </row>
    <row r="92" spans="1:15" x14ac:dyDescent="0.2">
      <c r="A92" t="s">
        <v>33</v>
      </c>
      <c r="B92" t="s">
        <v>19</v>
      </c>
      <c r="C92" s="1">
        <v>0</v>
      </c>
      <c r="D92" s="1">
        <v>0</v>
      </c>
    </row>
    <row r="93" spans="1:15" x14ac:dyDescent="0.2">
      <c r="A93" s="2" t="s">
        <v>46</v>
      </c>
      <c r="B93" t="s">
        <v>19</v>
      </c>
      <c r="C93" s="1">
        <v>0</v>
      </c>
      <c r="D93" s="1">
        <v>0</v>
      </c>
    </row>
    <row r="94" spans="1:15" x14ac:dyDescent="0.2">
      <c r="A94" t="s">
        <v>36</v>
      </c>
      <c r="B94" t="s">
        <v>19</v>
      </c>
      <c r="C94" s="1">
        <v>0</v>
      </c>
      <c r="D94" s="1">
        <v>0</v>
      </c>
    </row>
    <row r="95" spans="1:15" x14ac:dyDescent="0.2">
      <c r="A95" t="s">
        <v>58</v>
      </c>
      <c r="B95" t="s">
        <v>19</v>
      </c>
      <c r="C95" s="1">
        <v>0</v>
      </c>
      <c r="D95" s="1">
        <v>0</v>
      </c>
    </row>
    <row r="96" spans="1:15" x14ac:dyDescent="0.2">
      <c r="A96" t="s">
        <v>25</v>
      </c>
      <c r="B96" t="s">
        <v>19</v>
      </c>
      <c r="C96" s="1">
        <v>0</v>
      </c>
      <c r="D96" s="1">
        <v>0</v>
      </c>
    </row>
    <row r="97" spans="1:4" x14ac:dyDescent="0.2">
      <c r="A97" t="s">
        <v>52</v>
      </c>
      <c r="B97" t="s">
        <v>19</v>
      </c>
      <c r="C97" s="1">
        <v>0</v>
      </c>
      <c r="D97" s="1">
        <v>0</v>
      </c>
    </row>
    <row r="98" spans="1:4" x14ac:dyDescent="0.2">
      <c r="A98" t="s">
        <v>43</v>
      </c>
      <c r="B98" t="s">
        <v>19</v>
      </c>
      <c r="C98" s="1">
        <v>0</v>
      </c>
      <c r="D98" s="1">
        <v>0</v>
      </c>
    </row>
    <row r="99" spans="1:4" x14ac:dyDescent="0.2">
      <c r="A99" t="s">
        <v>7</v>
      </c>
      <c r="B99" t="s">
        <v>19</v>
      </c>
      <c r="C99" s="1">
        <v>0</v>
      </c>
      <c r="D99" s="1">
        <v>0</v>
      </c>
    </row>
    <row r="100" spans="1:4" x14ac:dyDescent="0.2">
      <c r="A100" t="s">
        <v>31</v>
      </c>
      <c r="B100" t="s">
        <v>19</v>
      </c>
      <c r="C100" s="1">
        <v>0</v>
      </c>
      <c r="D100" s="1">
        <v>0</v>
      </c>
    </row>
    <row r="101" spans="1:4" x14ac:dyDescent="0.2">
      <c r="A101" t="s">
        <v>60</v>
      </c>
      <c r="B101" t="s">
        <v>19</v>
      </c>
      <c r="C101" s="1">
        <v>0</v>
      </c>
      <c r="D101" s="1">
        <v>0</v>
      </c>
    </row>
    <row r="102" spans="1:4" x14ac:dyDescent="0.2">
      <c r="A102" t="s">
        <v>27</v>
      </c>
      <c r="B102" t="s">
        <v>19</v>
      </c>
      <c r="C102" s="1">
        <v>0</v>
      </c>
      <c r="D102" s="1">
        <v>0</v>
      </c>
    </row>
    <row r="103" spans="1:4" x14ac:dyDescent="0.2">
      <c r="A103" t="s">
        <v>49</v>
      </c>
      <c r="B103" t="s">
        <v>19</v>
      </c>
      <c r="C103" s="1">
        <v>0</v>
      </c>
      <c r="D103" s="1">
        <v>0</v>
      </c>
    </row>
    <row r="104" spans="1:4" x14ac:dyDescent="0.2">
      <c r="A104" t="s">
        <v>40</v>
      </c>
      <c r="B104" t="s">
        <v>19</v>
      </c>
      <c r="C104" s="1">
        <v>0</v>
      </c>
      <c r="D104" s="1">
        <v>0</v>
      </c>
    </row>
    <row r="105" spans="1:4" x14ac:dyDescent="0.2">
      <c r="A105" t="s">
        <v>55</v>
      </c>
      <c r="B105" t="s">
        <v>19</v>
      </c>
      <c r="C105" s="1">
        <v>0</v>
      </c>
      <c r="D105" s="1">
        <v>0</v>
      </c>
    </row>
    <row r="106" spans="1:4" x14ac:dyDescent="0.2">
      <c r="A106" t="s">
        <v>38</v>
      </c>
      <c r="B106" t="s">
        <v>19</v>
      </c>
      <c r="C106" s="1">
        <v>0</v>
      </c>
      <c r="D106" s="1">
        <v>0</v>
      </c>
    </row>
    <row r="107" spans="1:4" x14ac:dyDescent="0.2">
      <c r="A107" s="2" t="s">
        <v>29</v>
      </c>
      <c r="B107" t="s">
        <v>19</v>
      </c>
      <c r="C107" s="1">
        <v>0</v>
      </c>
      <c r="D107" s="1">
        <v>0</v>
      </c>
    </row>
    <row r="108" spans="1:4" x14ac:dyDescent="0.2">
      <c r="A108" t="s">
        <v>23</v>
      </c>
      <c r="B108" t="s">
        <v>19</v>
      </c>
      <c r="C108" s="1">
        <v>0</v>
      </c>
      <c r="D108" s="1">
        <v>0</v>
      </c>
    </row>
    <row r="109" spans="1:4" x14ac:dyDescent="0.2">
      <c r="A109" t="s">
        <v>17</v>
      </c>
      <c r="B109" t="s">
        <v>19</v>
      </c>
      <c r="C109" s="1">
        <v>0</v>
      </c>
      <c r="D109" s="1">
        <v>0</v>
      </c>
    </row>
    <row r="110" spans="1:4" x14ac:dyDescent="0.2">
      <c r="A110" t="s">
        <v>20</v>
      </c>
      <c r="B110" t="s">
        <v>19</v>
      </c>
      <c r="C110" s="1">
        <v>0</v>
      </c>
      <c r="D110" s="1">
        <v>0</v>
      </c>
    </row>
    <row r="111" spans="1:4" x14ac:dyDescent="0.2">
      <c r="A111" t="s">
        <v>63</v>
      </c>
      <c r="B111" t="s">
        <v>22</v>
      </c>
      <c r="C111" s="1">
        <v>0.54544206507454174</v>
      </c>
      <c r="D111" s="1">
        <v>0.11804597180861265</v>
      </c>
    </row>
    <row r="112" spans="1:4" x14ac:dyDescent="0.2">
      <c r="A112" s="2" t="s">
        <v>33</v>
      </c>
      <c r="B112" t="s">
        <v>22</v>
      </c>
      <c r="C112" s="1">
        <v>0.73192554849967451</v>
      </c>
      <c r="D112" s="1">
        <v>0.38059871785864186</v>
      </c>
    </row>
    <row r="113" spans="1:4" x14ac:dyDescent="0.2">
      <c r="A113" t="s">
        <v>46</v>
      </c>
      <c r="B113" t="s">
        <v>22</v>
      </c>
      <c r="C113" s="1">
        <v>0.97863432065010025</v>
      </c>
      <c r="D113" s="1">
        <v>0.60344374062055373</v>
      </c>
    </row>
    <row r="114" spans="1:4" x14ac:dyDescent="0.2">
      <c r="A114" s="2" t="s">
        <v>36</v>
      </c>
      <c r="B114" t="s">
        <v>22</v>
      </c>
      <c r="C114" s="1">
        <v>0.9186879289964347</v>
      </c>
      <c r="D114" s="1">
        <v>0.60514133477879994</v>
      </c>
    </row>
    <row r="115" spans="1:4" x14ac:dyDescent="0.2">
      <c r="A115" t="s">
        <v>58</v>
      </c>
      <c r="B115" t="s">
        <v>22</v>
      </c>
      <c r="C115" s="1">
        <v>2.0855097595129521</v>
      </c>
      <c r="D115" s="1">
        <v>1.6095667096190649</v>
      </c>
    </row>
    <row r="116" spans="1:4" x14ac:dyDescent="0.2">
      <c r="A116" t="s">
        <v>25</v>
      </c>
      <c r="B116" t="s">
        <v>22</v>
      </c>
      <c r="C116" s="1">
        <v>1.0426866501593413</v>
      </c>
      <c r="D116" s="1">
        <v>0.75824153543950423</v>
      </c>
    </row>
    <row r="117" spans="1:4" x14ac:dyDescent="0.2">
      <c r="A117" t="s">
        <v>52</v>
      </c>
      <c r="B117" t="s">
        <v>22</v>
      </c>
      <c r="C117" s="1">
        <v>0.46780226278669446</v>
      </c>
      <c r="D117" s="1">
        <v>0.40227953606015454</v>
      </c>
    </row>
    <row r="118" spans="1:4" x14ac:dyDescent="0.2">
      <c r="A118" s="2" t="s">
        <v>43</v>
      </c>
      <c r="B118" t="s">
        <v>22</v>
      </c>
      <c r="C118" s="1">
        <v>1.7750301296260123</v>
      </c>
      <c r="D118" s="1">
        <v>1.1845354822059262</v>
      </c>
    </row>
    <row r="119" spans="1:4" x14ac:dyDescent="0.2">
      <c r="A119" t="s">
        <v>7</v>
      </c>
      <c r="B119" t="s">
        <v>22</v>
      </c>
      <c r="C119" s="1">
        <v>1.2703860623038095</v>
      </c>
      <c r="D119" s="1">
        <v>0.83810816521012654</v>
      </c>
    </row>
    <row r="120" spans="1:4" x14ac:dyDescent="0.2">
      <c r="A120" t="s">
        <v>31</v>
      </c>
      <c r="B120" t="s">
        <v>22</v>
      </c>
      <c r="C120" s="1">
        <v>1.1543676658662294</v>
      </c>
      <c r="D120" s="1">
        <v>0.83073724350395572</v>
      </c>
    </row>
    <row r="121" spans="1:4" x14ac:dyDescent="0.2">
      <c r="A121" t="s">
        <v>60</v>
      </c>
      <c r="B121" t="s">
        <v>22</v>
      </c>
      <c r="C121" s="1">
        <v>1.723136494289764</v>
      </c>
      <c r="D121" s="1">
        <v>1.2302774553556191</v>
      </c>
    </row>
    <row r="122" spans="1:4" x14ac:dyDescent="0.2">
      <c r="A122" t="s">
        <v>27</v>
      </c>
      <c r="B122" t="s">
        <v>22</v>
      </c>
      <c r="C122" s="1">
        <v>1.8045080294481544</v>
      </c>
      <c r="D122" s="1">
        <v>1.2070783448969387</v>
      </c>
    </row>
    <row r="123" spans="1:4" x14ac:dyDescent="0.2">
      <c r="A123" t="s">
        <v>49</v>
      </c>
      <c r="B123" t="s">
        <v>22</v>
      </c>
      <c r="C123" s="1">
        <v>0.82629122830964041</v>
      </c>
      <c r="D123" s="1">
        <v>0.71874597285643516</v>
      </c>
    </row>
    <row r="124" spans="1:4" x14ac:dyDescent="0.2">
      <c r="A124" t="s">
        <v>40</v>
      </c>
      <c r="B124" t="s">
        <v>22</v>
      </c>
      <c r="C124" s="1">
        <v>0.85680131490548117</v>
      </c>
      <c r="D124" s="1">
        <v>0.46883606641817366</v>
      </c>
    </row>
    <row r="125" spans="1:4" x14ac:dyDescent="0.2">
      <c r="A125" t="s">
        <v>55</v>
      </c>
      <c r="B125" t="s">
        <v>22</v>
      </c>
      <c r="C125" s="1">
        <v>1.4513873806060857</v>
      </c>
      <c r="D125" s="1">
        <v>0.83098478693594657</v>
      </c>
    </row>
    <row r="126" spans="1:4" x14ac:dyDescent="0.2">
      <c r="A126" s="2" t="s">
        <v>38</v>
      </c>
      <c r="B126" t="s">
        <v>22</v>
      </c>
      <c r="C126" s="1">
        <v>0.95178156496598643</v>
      </c>
      <c r="D126" s="1">
        <v>0.58330433186907715</v>
      </c>
    </row>
    <row r="127" spans="1:4" x14ac:dyDescent="0.2">
      <c r="A127" s="2" t="s">
        <v>29</v>
      </c>
      <c r="B127" t="s">
        <v>22</v>
      </c>
      <c r="C127" s="1">
        <v>1.2958675050128834</v>
      </c>
      <c r="D127" s="1">
        <v>0.83079830165212876</v>
      </c>
    </row>
    <row r="128" spans="1:4" x14ac:dyDescent="0.2">
      <c r="A128" t="s">
        <v>23</v>
      </c>
      <c r="B128" t="s">
        <v>22</v>
      </c>
      <c r="C128" s="1">
        <v>0.93454983860270868</v>
      </c>
      <c r="D128" s="1">
        <v>0.51196279561954761</v>
      </c>
    </row>
    <row r="129" spans="1:4" x14ac:dyDescent="0.2">
      <c r="A129" t="s">
        <v>17</v>
      </c>
      <c r="B129" t="s">
        <v>22</v>
      </c>
      <c r="C129" s="1">
        <v>1.250905080268391</v>
      </c>
      <c r="D129" s="1">
        <v>0.89737321656410973</v>
      </c>
    </row>
    <row r="130" spans="1:4" x14ac:dyDescent="0.2">
      <c r="A130" t="s">
        <v>20</v>
      </c>
      <c r="B130" t="s">
        <v>22</v>
      </c>
      <c r="C130" s="1">
        <v>1.4006684852559754</v>
      </c>
      <c r="D130" s="1">
        <v>0.72285699908893886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suomi_sos005</vt:lpstr>
      <vt:lpstr>svenska_sos005</vt:lpstr>
      <vt:lpstr>english_sos005</vt:lpstr>
      <vt:lpstr>vaakapylväs</vt:lpstr>
    </vt:vector>
  </TitlesOfParts>
  <Company>Tilastokeskus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Asumistuet</dc:title>
  <dc:creator>Sirkku Hiltunen</dc:creator>
  <cp:keywords>Suomi lukuina</cp:keywords>
  <cp:lastModifiedBy>Nina Koivula</cp:lastModifiedBy>
  <dcterms:created xsi:type="dcterms:W3CDTF">2015-04-16T07:32:59Z</dcterms:created>
  <dcterms:modified xsi:type="dcterms:W3CDTF">2025-04-04T08:06:06Z</dcterms:modified>
</cp:coreProperties>
</file>